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480" windowHeight="11640"/>
  </bookViews>
  <sheets>
    <sheet name="Section 1" sheetId="4" r:id="rId1"/>
    <sheet name="Section 2" sheetId="5" r:id="rId2"/>
    <sheet name="Section 3" sheetId="6" r:id="rId3"/>
  </sheets>
  <definedNames>
    <definedName name="_xlnm.Print_Area" localSheetId="0">'Section 1'!$A$1:$K$32</definedName>
    <definedName name="_xlnm.Print_Area" localSheetId="1">'Section 2'!$A$1:$K$25</definedName>
    <definedName name="_xlnm.Print_Area" localSheetId="2">'Section 3'!$A$1:$K$27</definedName>
    <definedName name="_xlnm.Print_Titles" localSheetId="0">'Section 1'!$A:$C</definedName>
    <definedName name="_xlnm.Print_Titles" localSheetId="1">'Section 2'!$A:$C</definedName>
    <definedName name="_xlnm.Print_Titles" localSheetId="2">'Section 3'!$A:$C</definedName>
  </definedNames>
  <calcPr calcId="144525"/>
</workbook>
</file>

<file path=xl/calcChain.xml><?xml version="1.0" encoding="utf-8"?>
<calcChain xmlns="http://schemas.openxmlformats.org/spreadsheetml/2006/main">
  <c r="M27" i="6" l="1"/>
  <c r="N27" i="6" s="1"/>
  <c r="N13" i="6"/>
  <c r="M26" i="6"/>
  <c r="N26" i="6" s="1"/>
  <c r="M25" i="6"/>
  <c r="M24" i="6"/>
  <c r="M23" i="6"/>
  <c r="N23" i="6" s="1"/>
  <c r="O23" i="6" s="1"/>
  <c r="M22" i="6"/>
  <c r="M21" i="6"/>
  <c r="N21" i="6" s="1"/>
  <c r="O21" i="6" s="1"/>
  <c r="M20" i="6"/>
  <c r="M19" i="6"/>
  <c r="N19" i="6" s="1"/>
  <c r="O19" i="6" s="1"/>
  <c r="M18" i="6"/>
  <c r="M17" i="6"/>
  <c r="N17" i="6" s="1"/>
  <c r="O17" i="6" s="1"/>
  <c r="M16" i="6"/>
  <c r="M15" i="6"/>
  <c r="N15" i="6" s="1"/>
  <c r="O15" i="6" s="1"/>
  <c r="M14" i="6"/>
  <c r="O13" i="6"/>
  <c r="M13" i="6"/>
  <c r="M12" i="6"/>
  <c r="M11" i="6"/>
  <c r="M10" i="6"/>
  <c r="M9" i="6"/>
  <c r="M8" i="6"/>
  <c r="M7" i="6"/>
  <c r="M6" i="6"/>
  <c r="M5" i="6"/>
  <c r="M4" i="6"/>
  <c r="M3" i="6"/>
  <c r="M2" i="6"/>
  <c r="N2" i="6" s="1"/>
  <c r="M25" i="5"/>
  <c r="N25" i="5" s="1"/>
  <c r="M24" i="5"/>
  <c r="M23" i="5"/>
  <c r="N23" i="5" s="1"/>
  <c r="O23" i="5" s="1"/>
  <c r="M22" i="5"/>
  <c r="M21" i="5"/>
  <c r="N21" i="5" s="1"/>
  <c r="M20" i="5"/>
  <c r="M19" i="5"/>
  <c r="N19" i="5" s="1"/>
  <c r="M18" i="5"/>
  <c r="M17" i="5"/>
  <c r="N17" i="5" s="1"/>
  <c r="M16" i="5"/>
  <c r="M15" i="5"/>
  <c r="N15" i="5" s="1"/>
  <c r="M14" i="5"/>
  <c r="M13" i="5"/>
  <c r="N13" i="5" s="1"/>
  <c r="M12" i="5"/>
  <c r="M11" i="5"/>
  <c r="M10" i="5"/>
  <c r="M9" i="5"/>
  <c r="M8" i="5"/>
  <c r="M7" i="5"/>
  <c r="M6" i="5"/>
  <c r="M5" i="5"/>
  <c r="M4" i="5"/>
  <c r="M3" i="5"/>
  <c r="M2" i="5"/>
  <c r="N2" i="5" s="1"/>
  <c r="M3" i="4"/>
  <c r="M4" i="4"/>
  <c r="M5" i="4"/>
  <c r="M6" i="4"/>
  <c r="M7" i="4"/>
  <c r="M8" i="4"/>
  <c r="M9" i="4"/>
  <c r="M10" i="4"/>
  <c r="M11" i="4"/>
  <c r="M12" i="4"/>
  <c r="M33" i="4" s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N3" i="4" s="1"/>
  <c r="O3" i="4" s="1"/>
  <c r="M2" i="4"/>
  <c r="O3" i="5" l="1"/>
  <c r="N3" i="5"/>
  <c r="N6" i="5"/>
  <c r="N8" i="5"/>
  <c r="N10" i="5"/>
  <c r="N12" i="5"/>
  <c r="O12" i="5" s="1"/>
  <c r="N14" i="5"/>
  <c r="N24" i="5"/>
  <c r="N3" i="6"/>
  <c r="O3" i="6" s="1"/>
  <c r="N7" i="6"/>
  <c r="O7" i="6" s="1"/>
  <c r="N9" i="6"/>
  <c r="O9" i="6" s="1"/>
  <c r="N11" i="6"/>
  <c r="O11" i="6" s="1"/>
  <c r="N14" i="6"/>
  <c r="N16" i="6"/>
  <c r="N22" i="6"/>
  <c r="N24" i="6"/>
  <c r="N4" i="6"/>
  <c r="O4" i="6" s="1"/>
  <c r="O28" i="6" s="1"/>
  <c r="O27" i="6"/>
  <c r="N25" i="6"/>
  <c r="O25" i="6" s="1"/>
  <c r="O24" i="6"/>
  <c r="O22" i="6"/>
  <c r="N20" i="6"/>
  <c r="O20" i="6" s="1"/>
  <c r="N18" i="6"/>
  <c r="O18" i="6" s="1"/>
  <c r="O16" i="6"/>
  <c r="O14" i="6"/>
  <c r="N12" i="6"/>
  <c r="O12" i="6" s="1"/>
  <c r="N10" i="6"/>
  <c r="O10" i="6" s="1"/>
  <c r="N8" i="6"/>
  <c r="O8" i="6" s="1"/>
  <c r="M28" i="6"/>
  <c r="N6" i="6"/>
  <c r="O6" i="6" s="1"/>
  <c r="N5" i="6"/>
  <c r="O5" i="6" s="1"/>
  <c r="O2" i="6"/>
  <c r="O26" i="6"/>
  <c r="O24" i="5"/>
  <c r="N22" i="5"/>
  <c r="O22" i="5" s="1"/>
  <c r="N20" i="5"/>
  <c r="O20" i="5" s="1"/>
  <c r="N18" i="5"/>
  <c r="O18" i="5" s="1"/>
  <c r="N16" i="5"/>
  <c r="O16" i="5" s="1"/>
  <c r="O14" i="5"/>
  <c r="N11" i="5"/>
  <c r="O11" i="5" s="1"/>
  <c r="N9" i="5"/>
  <c r="O9" i="5" s="1"/>
  <c r="M26" i="5"/>
  <c r="N7" i="5"/>
  <c r="O7" i="5" s="1"/>
  <c r="N5" i="5"/>
  <c r="O5" i="5" s="1"/>
  <c r="N4" i="5"/>
  <c r="O4" i="5" s="1"/>
  <c r="O25" i="5"/>
  <c r="O2" i="5"/>
  <c r="O6" i="5"/>
  <c r="O8" i="5"/>
  <c r="O10" i="5"/>
  <c r="O13" i="5"/>
  <c r="O15" i="5"/>
  <c r="O17" i="5"/>
  <c r="O19" i="5"/>
  <c r="O21" i="5"/>
  <c r="N32" i="4"/>
  <c r="O32" i="4" s="1"/>
  <c r="N30" i="4"/>
  <c r="O30" i="4" s="1"/>
  <c r="N28" i="4"/>
  <c r="O28" i="4" s="1"/>
  <c r="N26" i="4"/>
  <c r="O26" i="4" s="1"/>
  <c r="N24" i="4"/>
  <c r="O24" i="4" s="1"/>
  <c r="N22" i="4"/>
  <c r="O22" i="4" s="1"/>
  <c r="N20" i="4"/>
  <c r="O20" i="4" s="1"/>
  <c r="N18" i="4"/>
  <c r="O18" i="4" s="1"/>
  <c r="N16" i="4"/>
  <c r="O16" i="4" s="1"/>
  <c r="N14" i="4"/>
  <c r="O14" i="4" s="1"/>
  <c r="N12" i="4"/>
  <c r="O12" i="4" s="1"/>
  <c r="N10" i="4"/>
  <c r="O10" i="4" s="1"/>
  <c r="N8" i="4"/>
  <c r="O8" i="4" s="1"/>
  <c r="N6" i="4"/>
  <c r="O6" i="4" s="1"/>
  <c r="N4" i="4"/>
  <c r="O4" i="4" s="1"/>
  <c r="N2" i="4"/>
  <c r="O2" i="4" s="1"/>
  <c r="N31" i="4"/>
  <c r="O31" i="4" s="1"/>
  <c r="N29" i="4"/>
  <c r="O29" i="4" s="1"/>
  <c r="N27" i="4"/>
  <c r="O27" i="4" s="1"/>
  <c r="N25" i="4"/>
  <c r="O25" i="4" s="1"/>
  <c r="N23" i="4"/>
  <c r="O23" i="4" s="1"/>
  <c r="N21" i="4"/>
  <c r="O21" i="4" s="1"/>
  <c r="N19" i="4"/>
  <c r="O19" i="4" s="1"/>
  <c r="N17" i="4"/>
  <c r="O17" i="4" s="1"/>
  <c r="N15" i="4"/>
  <c r="O15" i="4" s="1"/>
  <c r="N13" i="4"/>
  <c r="O13" i="4" s="1"/>
  <c r="N11" i="4"/>
  <c r="O11" i="4" s="1"/>
  <c r="N9" i="4"/>
  <c r="O9" i="4" s="1"/>
  <c r="N7" i="4"/>
  <c r="O7" i="4" s="1"/>
  <c r="N5" i="4"/>
  <c r="O5" i="4" s="1"/>
  <c r="N33" i="4"/>
  <c r="O33" i="4" s="1"/>
  <c r="O26" i="5" l="1"/>
  <c r="N28" i="6"/>
  <c r="N26" i="5"/>
</calcChain>
</file>

<file path=xl/comments1.xml><?xml version="1.0" encoding="utf-8"?>
<comments xmlns="http://schemas.openxmlformats.org/spreadsheetml/2006/main">
  <authors>
    <author>Turgut AKYÜREK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3'den geldi.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3'den geldi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geldi.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</t>
        </r>
      </text>
    </comment>
  </commentList>
</comments>
</file>

<file path=xl/comments2.xml><?xml version="1.0" encoding="utf-8"?>
<comments xmlns="http://schemas.openxmlformats.org/spreadsheetml/2006/main">
  <authors>
    <author>Turgut AKYÜREK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3'de kayıtlı idi. Section 2'ye kayıt değişikliği yapıldı.</t>
        </r>
      </text>
    </comment>
  </commentList>
</comments>
</file>

<file path=xl/comments3.xml><?xml version="1.0" encoding="utf-8"?>
<comments xmlns="http://schemas.openxmlformats.org/spreadsheetml/2006/main">
  <authors>
    <author>Turgut AKYÜREK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geldi.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geldi.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geldi.</t>
        </r>
      </text>
    </comment>
  </commentList>
</comments>
</file>

<file path=xl/sharedStrings.xml><?xml version="1.0" encoding="utf-8"?>
<sst xmlns="http://schemas.openxmlformats.org/spreadsheetml/2006/main" count="204" uniqueCount="167">
  <si>
    <t>Zeynep</t>
  </si>
  <si>
    <t>Alican</t>
  </si>
  <si>
    <t>ULUSOY</t>
  </si>
  <si>
    <t>Tuba</t>
  </si>
  <si>
    <t>ÖDEMİŞ</t>
  </si>
  <si>
    <t>Nuray</t>
  </si>
  <si>
    <t>SEÇKİN</t>
  </si>
  <si>
    <t>Ecem</t>
  </si>
  <si>
    <t>ŞENER</t>
  </si>
  <si>
    <t>Aslı Nur</t>
  </si>
  <si>
    <t>ACARÖZ</t>
  </si>
  <si>
    <t>Adil Emre</t>
  </si>
  <si>
    <t>ARU</t>
  </si>
  <si>
    <t>Hazan Utku</t>
  </si>
  <si>
    <t>BAYRI</t>
  </si>
  <si>
    <t>Pınar Gökçe</t>
  </si>
  <si>
    <t>DEMİR</t>
  </si>
  <si>
    <t>Merve Berrin</t>
  </si>
  <si>
    <t>ERDEMİR</t>
  </si>
  <si>
    <t>Fatih</t>
  </si>
  <si>
    <t>GEDİK</t>
  </si>
  <si>
    <t>Hüdai</t>
  </si>
  <si>
    <t>KAHRAMAN</t>
  </si>
  <si>
    <t>Arzu</t>
  </si>
  <si>
    <t>KAPLAN</t>
  </si>
  <si>
    <t>KILIÇ</t>
  </si>
  <si>
    <t>Emine Tuğçe</t>
  </si>
  <si>
    <t>KIRTIZ</t>
  </si>
  <si>
    <t>Sezin</t>
  </si>
  <si>
    <t>ORAL</t>
  </si>
  <si>
    <t>Ahmet Said</t>
  </si>
  <si>
    <t>PARLAK</t>
  </si>
  <si>
    <t>Selim</t>
  </si>
  <si>
    <t>ŞAHİN</t>
  </si>
  <si>
    <t>Bengü</t>
  </si>
  <si>
    <t>ŞENOL</t>
  </si>
  <si>
    <t>Şifa</t>
  </si>
  <si>
    <t>TUTLÜBÜK</t>
  </si>
  <si>
    <t>Meltem</t>
  </si>
  <si>
    <t>YÜCE</t>
  </si>
  <si>
    <t>Fevzi</t>
  </si>
  <si>
    <t>ALTIPARMAK</t>
  </si>
  <si>
    <t>Derya</t>
  </si>
  <si>
    <t>GÜRCAN</t>
  </si>
  <si>
    <t>Elif</t>
  </si>
  <si>
    <t>KARAÇAY</t>
  </si>
  <si>
    <t>Hakan</t>
  </si>
  <si>
    <t>BAŞ</t>
  </si>
  <si>
    <t>Ulaş</t>
  </si>
  <si>
    <t>GÜLEÇ</t>
  </si>
  <si>
    <t>Engin</t>
  </si>
  <si>
    <t>GÖÇEROĞLU</t>
  </si>
  <si>
    <t>Pelin</t>
  </si>
  <si>
    <t>GÜL</t>
  </si>
  <si>
    <t>Gizem Buse</t>
  </si>
  <si>
    <t>KAYA</t>
  </si>
  <si>
    <t>Seher</t>
  </si>
  <si>
    <t>ULUS</t>
  </si>
  <si>
    <t>Selahattin Yankı</t>
  </si>
  <si>
    <t>AKÇAY</t>
  </si>
  <si>
    <t>Alihan Batuğ</t>
  </si>
  <si>
    <t>BOZ</t>
  </si>
  <si>
    <t>Muharrem Anıl</t>
  </si>
  <si>
    <t>DİKMEN</t>
  </si>
  <si>
    <t>Zübeyir</t>
  </si>
  <si>
    <t>DİLEK</t>
  </si>
  <si>
    <t>Özde</t>
  </si>
  <si>
    <t>GEDİKOĞLU</t>
  </si>
  <si>
    <t>Eyüp Can</t>
  </si>
  <si>
    <t>GÖK</t>
  </si>
  <si>
    <t>Fırat</t>
  </si>
  <si>
    <t>KOÇOĞLU</t>
  </si>
  <si>
    <t>Fatma Ülkühan</t>
  </si>
  <si>
    <t>KÜÇÜK</t>
  </si>
  <si>
    <t>Yunus Emre</t>
  </si>
  <si>
    <t>MERCAN</t>
  </si>
  <si>
    <t>Ayşe İpek</t>
  </si>
  <si>
    <t>ÖNGEL</t>
  </si>
  <si>
    <t>Fatoş Gamze</t>
  </si>
  <si>
    <t>ÖZDEMİR</t>
  </si>
  <si>
    <t>Alev</t>
  </si>
  <si>
    <t>ÖZTÜRK</t>
  </si>
  <si>
    <t>Özge</t>
  </si>
  <si>
    <t>SÖZERİ</t>
  </si>
  <si>
    <t>Serdar</t>
  </si>
  <si>
    <t>AKTARLİ</t>
  </si>
  <si>
    <t>Melih Mert</t>
  </si>
  <si>
    <t>GÜVEN</t>
  </si>
  <si>
    <t>Duru</t>
  </si>
  <si>
    <t>ALTINDEMİR</t>
  </si>
  <si>
    <t>Hande</t>
  </si>
  <si>
    <t>BİRENGEL</t>
  </si>
  <si>
    <t>DÖNMEZ</t>
  </si>
  <si>
    <t>Mustafa</t>
  </si>
  <si>
    <t>GÖRGEL</t>
  </si>
  <si>
    <t>Fahri Doğuş</t>
  </si>
  <si>
    <t>EGE</t>
  </si>
  <si>
    <t>Merve</t>
  </si>
  <si>
    <t>KAYMAKÇI</t>
  </si>
  <si>
    <t>Mehmet Ömrüm</t>
  </si>
  <si>
    <t>AÇIKSÖZ</t>
  </si>
  <si>
    <t>Esra</t>
  </si>
  <si>
    <t>ALTIN</t>
  </si>
  <si>
    <t>ALTUNTAŞ</t>
  </si>
  <si>
    <t>Aylin</t>
  </si>
  <si>
    <t>BERK</t>
  </si>
  <si>
    <t>Nihan</t>
  </si>
  <si>
    <t>ÇELEN</t>
  </si>
  <si>
    <t>İlkay</t>
  </si>
  <si>
    <t>DİNÇER</t>
  </si>
  <si>
    <t>Ezgi Ceren</t>
  </si>
  <si>
    <t>DUMAN</t>
  </si>
  <si>
    <t>Gizem</t>
  </si>
  <si>
    <t>ELMAS</t>
  </si>
  <si>
    <t>Gürkan Güven</t>
  </si>
  <si>
    <t>GÜNER</t>
  </si>
  <si>
    <t>Gökçen</t>
  </si>
  <si>
    <t>İLK</t>
  </si>
  <si>
    <t>Çağdaş</t>
  </si>
  <si>
    <t>KARABULUT</t>
  </si>
  <si>
    <t>Ceyda</t>
  </si>
  <si>
    <t>OLANCA</t>
  </si>
  <si>
    <t>ÖCAL</t>
  </si>
  <si>
    <t>Beyza</t>
  </si>
  <si>
    <t>ÖZÜDOĞRU</t>
  </si>
  <si>
    <t>Tuğba</t>
  </si>
  <si>
    <t>TUTAR</t>
  </si>
  <si>
    <t>Barış</t>
  </si>
  <si>
    <t>YEĞİN</t>
  </si>
  <si>
    <t>Gözde</t>
  </si>
  <si>
    <t>YILDIZ</t>
  </si>
  <si>
    <t>Oğuzhan</t>
  </si>
  <si>
    <t>AYGEN</t>
  </si>
  <si>
    <t>Naci Arda</t>
  </si>
  <si>
    <t>İNAL</t>
  </si>
  <si>
    <t>Baransel</t>
  </si>
  <si>
    <t>SAĞINDA</t>
  </si>
  <si>
    <t>Mert</t>
  </si>
  <si>
    <t>İZCİ</t>
  </si>
  <si>
    <t>Name</t>
  </si>
  <si>
    <t>Family Name</t>
  </si>
  <si>
    <t>Ece</t>
  </si>
  <si>
    <t>Inan</t>
  </si>
  <si>
    <t>HIDIROĞLU</t>
  </si>
  <si>
    <t>Kazım</t>
  </si>
  <si>
    <t>YEDİDAĞ</t>
  </si>
  <si>
    <t>ÜNVER</t>
  </si>
  <si>
    <t>OVER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</si>
  <si>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</si>
  <si>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</si>
  <si>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</si>
  <si>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</si>
  <si>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</si>
  <si>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</si>
  <si>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</si>
  <si>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</si>
  <si>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</si>
  <si>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Total</t>
  </si>
  <si>
    <t>%</t>
  </si>
  <si>
    <t>Score</t>
  </si>
  <si>
    <t>M. Mert</t>
  </si>
  <si>
    <t>ERTUĞRUL</t>
  </si>
  <si>
    <t>Rojda</t>
  </si>
  <si>
    <t>ŞEN</t>
  </si>
  <si>
    <t>Kadir C.</t>
  </si>
  <si>
    <t>ERKMEN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</si>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</sst>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rgb="FF333333"/>
      <name val="Verdana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0" fillId="0" borderId="0" xfId="0" applyNumberFormat="1"/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Border="1"/>
    <xf numFmtId="0" fontId="1" fillId="0" borderId="2" xfId="0" applyFont="1" applyBorder="1" applyAlignment="1">
      <alignment horizontal="right"/>
    </xf>
    <xf numFmtId="0" fontId="0" fillId="0" borderId="2" xfId="0" applyBorder="1"/>
    <xf numFmtId="0" fontId="2" fillId="0" borderId="3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right" wrapText="1"/>
    </xf>
    <xf numFmtId="0" fontId="0" fillId="0" borderId="9" xfId="0" applyBorder="1"/>
    <xf numFmtId="0" fontId="6" fillId="0" borderId="10" xfId="0" applyFont="1" applyBorder="1"/>
    <xf numFmtId="0" fontId="6" fillId="0" borderId="11" xfId="0" applyFont="1" applyBorder="1"/>
    <xf numFmtId="0" fontId="0" fillId="0" borderId="1" xfId="0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2" fontId="5" fillId="0" borderId="0" xfId="0" applyNumberFormat="1" applyFont="1" applyBorder="1"/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0" fontId="6" fillId="0" borderId="16" xfId="0" applyFont="1" applyBorder="1"/>
    <xf numFmtId="0" fontId="6" fillId="0" borderId="17" xfId="0" applyFont="1" applyBorder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19" xfId="0" applyFont="1" applyBorder="1"/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right" wrapText="1"/>
    </xf>
    <xf numFmtId="0" fontId="0" fillId="0" borderId="20" xfId="0" applyBorder="1"/>
    <xf numFmtId="0" fontId="6" fillId="0" borderId="21" xfId="0" applyFont="1" applyBorder="1"/>
    <xf numFmtId="0" fontId="2" fillId="0" borderId="22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0" fillId="0" borderId="19" xfId="0" applyBorder="1"/>
    <xf numFmtId="0" fontId="2" fillId="0" borderId="23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5" xfId="0" applyBorder="1"/>
    <xf numFmtId="0" fontId="0" fillId="0" borderId="6" xfId="0" applyBorder="1"/>
    <xf numFmtId="0" fontId="0" fillId="0" borderId="26" xfId="0" applyBorder="1"/>
    <xf numFmtId="0" fontId="0" fillId="0" borderId="27" xfId="0" applyBorder="1"/>
    <xf numFmtId="0" fontId="6" fillId="3" borderId="15" xfId="0" applyFont="1" applyFill="1" applyBorder="1" applyAlignment="1">
      <alignment horizontal="right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7" fillId="2" borderId="16" xfId="0" applyFont="1" applyFill="1" applyBorder="1" applyAlignment="1">
      <alignment horizontal="right"/>
    </xf>
    <xf numFmtId="0" fontId="6" fillId="2" borderId="17" xfId="0" applyFont="1" applyFill="1" applyBorder="1"/>
    <xf numFmtId="0" fontId="6" fillId="2" borderId="21" xfId="0" applyFont="1" applyFill="1" applyBorder="1"/>
    <xf numFmtId="0" fontId="6" fillId="2" borderId="16" xfId="0" applyFont="1" applyFill="1" applyBorder="1"/>
    <xf numFmtId="0" fontId="6" fillId="2" borderId="18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80" zoomScaleNormal="80" workbookViewId="0">
      <pane xSplit="3" topLeftCell="D1" activePane="topRight" state="frozen"/>
      <selection pane="topRight" activeCell="H36" sqref="H36"/>
    </sheetView>
  </sheetViews>
  <sheetFormatPr defaultRowHeight="15" x14ac:dyDescent="0.25"/>
  <cols>
    <col min="1" max="1" width="3.7109375" style="8" bestFit="1" customWidth="1"/>
    <col min="2" max="2" width="14" style="27" customWidth="1"/>
    <col min="3" max="3" width="12.5703125" style="27" bestFit="1" customWidth="1"/>
    <col min="4" max="16384" width="9.140625" style="8"/>
  </cols>
  <sheetData>
    <row r="1" spans="1:15" ht="15.75" thickBot="1" x14ac:dyDescent="0.3">
      <c r="A1" s="32"/>
      <c r="B1" s="33" t="s">
        <v>139</v>
      </c>
      <c r="C1" s="33" t="s">
        <v>140</v>
      </c>
      <c r="D1" s="33" t="s">
        <v>148</v>
      </c>
      <c r="E1" s="33" t="s">
        <v>149</v>
      </c>
      <c r="F1" s="33" t="s">
        <v>150</v>
      </c>
      <c r="G1" s="33" t="s">
        <v>151</v>
      </c>
      <c r="H1" s="33" t="s">
        <v>152</v>
      </c>
      <c r="I1" s="33" t="s">
        <v>153</v>
      </c>
      <c r="J1" s="33" t="s">
        <v>154</v>
      </c>
      <c r="K1" s="33" t="s">
        <v>155</v>
      </c>
      <c r="L1" s="40" t="s">
        <v>156</v>
      </c>
      <c r="M1" s="45" t="s">
        <v>157</v>
      </c>
      <c r="N1" s="34" t="s">
        <v>158</v>
      </c>
      <c r="O1" s="35" t="s">
        <v>159</v>
      </c>
    </row>
    <row r="2" spans="1:15" x14ac:dyDescent="0.25">
      <c r="A2" s="30">
        <v>1</v>
      </c>
      <c r="B2" s="31" t="s">
        <v>1</v>
      </c>
      <c r="C2" s="31" t="s">
        <v>2</v>
      </c>
      <c r="D2" s="30">
        <v>1</v>
      </c>
      <c r="E2" s="30">
        <v>1</v>
      </c>
      <c r="F2" s="30"/>
      <c r="G2" s="30">
        <v>3</v>
      </c>
      <c r="H2" s="30">
        <v>1</v>
      </c>
      <c r="I2" s="30"/>
      <c r="J2" s="30"/>
      <c r="K2" s="30">
        <v>1</v>
      </c>
      <c r="L2" s="41"/>
      <c r="M2" s="46">
        <f>SUM(D2:L2)</f>
        <v>7</v>
      </c>
      <c r="N2" s="10">
        <f>M2/M$32</f>
        <v>0.28000000000000003</v>
      </c>
      <c r="O2" s="47">
        <f>N2*100</f>
        <v>28.000000000000004</v>
      </c>
    </row>
    <row r="3" spans="1:15" x14ac:dyDescent="0.25">
      <c r="A3" s="6">
        <v>2</v>
      </c>
      <c r="B3" s="7" t="s">
        <v>97</v>
      </c>
      <c r="C3" s="7" t="s">
        <v>98</v>
      </c>
      <c r="D3" s="6"/>
      <c r="E3" s="6"/>
      <c r="F3" s="6">
        <v>2</v>
      </c>
      <c r="G3" s="6"/>
      <c r="H3" s="6"/>
      <c r="I3" s="6">
        <v>1</v>
      </c>
      <c r="J3" s="6"/>
      <c r="K3" s="6"/>
      <c r="L3" s="42"/>
      <c r="M3" s="48">
        <f t="shared" ref="M3:M32" si="0">SUM(D3:L3)</f>
        <v>3</v>
      </c>
      <c r="N3" s="21">
        <f t="shared" ref="N3:N33" si="1">M3/M$32</f>
        <v>0.12</v>
      </c>
      <c r="O3" s="49">
        <f t="shared" ref="O3:O33" si="2">N3*100</f>
        <v>12</v>
      </c>
    </row>
    <row r="4" spans="1:15" x14ac:dyDescent="0.25">
      <c r="A4" s="6">
        <v>3</v>
      </c>
      <c r="B4" s="7" t="s">
        <v>3</v>
      </c>
      <c r="C4" s="7" t="s">
        <v>4</v>
      </c>
      <c r="D4" s="6">
        <v>3</v>
      </c>
      <c r="E4" s="6"/>
      <c r="F4" s="6">
        <v>1</v>
      </c>
      <c r="G4" s="6">
        <v>2</v>
      </c>
      <c r="H4" s="6"/>
      <c r="I4" s="6">
        <v>1</v>
      </c>
      <c r="J4" s="6"/>
      <c r="K4" s="6"/>
      <c r="L4" s="42"/>
      <c r="M4" s="48">
        <f t="shared" si="0"/>
        <v>7</v>
      </c>
      <c r="N4" s="21">
        <f t="shared" si="1"/>
        <v>0.28000000000000003</v>
      </c>
      <c r="O4" s="49">
        <f t="shared" si="2"/>
        <v>28.000000000000004</v>
      </c>
    </row>
    <row r="5" spans="1:15" x14ac:dyDescent="0.25">
      <c r="A5" s="6">
        <v>4</v>
      </c>
      <c r="B5" s="7" t="s">
        <v>5</v>
      </c>
      <c r="C5" s="7" t="s">
        <v>6</v>
      </c>
      <c r="D5" s="6">
        <v>3</v>
      </c>
      <c r="E5" s="6">
        <v>1</v>
      </c>
      <c r="F5" s="6">
        <v>1</v>
      </c>
      <c r="G5" s="6">
        <v>2</v>
      </c>
      <c r="H5" s="6"/>
      <c r="I5" s="6">
        <v>2</v>
      </c>
      <c r="J5" s="6">
        <v>1</v>
      </c>
      <c r="K5" s="6"/>
      <c r="L5" s="42">
        <v>1</v>
      </c>
      <c r="M5" s="48">
        <f t="shared" si="0"/>
        <v>11</v>
      </c>
      <c r="N5" s="21">
        <f t="shared" si="1"/>
        <v>0.44</v>
      </c>
      <c r="O5" s="49">
        <f t="shared" si="2"/>
        <v>44</v>
      </c>
    </row>
    <row r="6" spans="1:15" x14ac:dyDescent="0.25">
      <c r="A6" s="6">
        <v>5</v>
      </c>
      <c r="B6" s="7" t="s">
        <v>7</v>
      </c>
      <c r="C6" s="7" t="s">
        <v>8</v>
      </c>
      <c r="D6" s="6">
        <v>4</v>
      </c>
      <c r="E6" s="6">
        <v>1</v>
      </c>
      <c r="F6" s="6">
        <v>1</v>
      </c>
      <c r="G6" s="6">
        <v>3</v>
      </c>
      <c r="H6" s="6"/>
      <c r="I6" s="6">
        <v>2</v>
      </c>
      <c r="J6" s="6">
        <v>1</v>
      </c>
      <c r="K6" s="6">
        <v>2</v>
      </c>
      <c r="L6" s="42">
        <v>2</v>
      </c>
      <c r="M6" s="48">
        <f t="shared" si="0"/>
        <v>16</v>
      </c>
      <c r="N6" s="21">
        <f t="shared" si="1"/>
        <v>0.64</v>
      </c>
      <c r="O6" s="49">
        <f t="shared" si="2"/>
        <v>64</v>
      </c>
    </row>
    <row r="7" spans="1:15" x14ac:dyDescent="0.25">
      <c r="A7" s="6">
        <v>6</v>
      </c>
      <c r="B7" s="7" t="s">
        <v>9</v>
      </c>
      <c r="C7" s="7" t="s">
        <v>10</v>
      </c>
      <c r="D7" s="6">
        <v>4</v>
      </c>
      <c r="E7" s="6">
        <v>1</v>
      </c>
      <c r="F7" s="6">
        <v>1</v>
      </c>
      <c r="G7" s="6">
        <v>2</v>
      </c>
      <c r="H7" s="6"/>
      <c r="I7" s="6"/>
      <c r="J7" s="6">
        <v>1</v>
      </c>
      <c r="K7" s="6">
        <v>2</v>
      </c>
      <c r="L7" s="42">
        <v>3</v>
      </c>
      <c r="M7" s="48">
        <f t="shared" si="0"/>
        <v>14</v>
      </c>
      <c r="N7" s="21">
        <f t="shared" si="1"/>
        <v>0.56000000000000005</v>
      </c>
      <c r="O7" s="49">
        <f t="shared" si="2"/>
        <v>56.000000000000007</v>
      </c>
    </row>
    <row r="8" spans="1:15" ht="15" customHeight="1" x14ac:dyDescent="0.25">
      <c r="A8" s="6">
        <v>7</v>
      </c>
      <c r="B8" s="7" t="s">
        <v>99</v>
      </c>
      <c r="C8" s="7" t="s">
        <v>100</v>
      </c>
      <c r="D8" s="6">
        <v>4</v>
      </c>
      <c r="E8" s="6">
        <v>1</v>
      </c>
      <c r="F8" s="6">
        <v>1</v>
      </c>
      <c r="G8" s="6">
        <v>3</v>
      </c>
      <c r="H8" s="6">
        <v>2</v>
      </c>
      <c r="I8" s="6">
        <v>3</v>
      </c>
      <c r="J8" s="6">
        <v>1</v>
      </c>
      <c r="K8" s="6">
        <v>2</v>
      </c>
      <c r="L8" s="42">
        <v>1</v>
      </c>
      <c r="M8" s="48">
        <f t="shared" si="0"/>
        <v>18</v>
      </c>
      <c r="N8" s="21">
        <f t="shared" si="1"/>
        <v>0.72</v>
      </c>
      <c r="O8" s="49">
        <f t="shared" si="2"/>
        <v>72</v>
      </c>
    </row>
    <row r="9" spans="1:15" x14ac:dyDescent="0.25">
      <c r="A9" s="6">
        <v>8</v>
      </c>
      <c r="B9" s="7" t="s">
        <v>11</v>
      </c>
      <c r="C9" s="7" t="s">
        <v>12</v>
      </c>
      <c r="D9" s="6"/>
      <c r="E9" s="6">
        <v>1</v>
      </c>
      <c r="F9" s="6">
        <v>1</v>
      </c>
      <c r="G9" s="6">
        <v>3</v>
      </c>
      <c r="H9" s="6">
        <v>2</v>
      </c>
      <c r="I9" s="6"/>
      <c r="J9" s="6">
        <v>2</v>
      </c>
      <c r="K9" s="6">
        <v>2</v>
      </c>
      <c r="L9" s="42">
        <v>3</v>
      </c>
      <c r="M9" s="48">
        <f t="shared" si="0"/>
        <v>14</v>
      </c>
      <c r="N9" s="21">
        <f t="shared" si="1"/>
        <v>0.56000000000000005</v>
      </c>
      <c r="O9" s="49">
        <f t="shared" si="2"/>
        <v>56.000000000000007</v>
      </c>
    </row>
    <row r="10" spans="1:15" x14ac:dyDescent="0.25">
      <c r="A10" s="6">
        <v>9</v>
      </c>
      <c r="B10" s="7" t="s">
        <v>13</v>
      </c>
      <c r="C10" s="7" t="s">
        <v>14</v>
      </c>
      <c r="D10" s="6">
        <v>4</v>
      </c>
      <c r="E10" s="6"/>
      <c r="F10" s="6"/>
      <c r="G10" s="6">
        <v>3</v>
      </c>
      <c r="H10" s="6"/>
      <c r="I10" s="6">
        <v>2</v>
      </c>
      <c r="J10" s="6">
        <v>2</v>
      </c>
      <c r="K10" s="6">
        <v>2</v>
      </c>
      <c r="L10" s="42">
        <v>2</v>
      </c>
      <c r="M10" s="48">
        <f t="shared" si="0"/>
        <v>15</v>
      </c>
      <c r="N10" s="21">
        <f t="shared" si="1"/>
        <v>0.6</v>
      </c>
      <c r="O10" s="49">
        <f t="shared" si="2"/>
        <v>60</v>
      </c>
    </row>
    <row r="11" spans="1:15" x14ac:dyDescent="0.25">
      <c r="A11" s="6">
        <v>10</v>
      </c>
      <c r="B11" s="7" t="s">
        <v>15</v>
      </c>
      <c r="C11" s="7" t="s">
        <v>16</v>
      </c>
      <c r="D11" s="6">
        <v>4</v>
      </c>
      <c r="E11" s="6">
        <v>1</v>
      </c>
      <c r="F11" s="6">
        <v>1</v>
      </c>
      <c r="G11" s="6">
        <v>3</v>
      </c>
      <c r="H11" s="6">
        <v>3</v>
      </c>
      <c r="I11" s="6">
        <v>3</v>
      </c>
      <c r="J11" s="6">
        <v>3</v>
      </c>
      <c r="K11" s="6">
        <v>2</v>
      </c>
      <c r="L11" s="42">
        <v>3</v>
      </c>
      <c r="M11" s="48">
        <f t="shared" si="0"/>
        <v>23</v>
      </c>
      <c r="N11" s="21">
        <f t="shared" si="1"/>
        <v>0.92</v>
      </c>
      <c r="O11" s="49">
        <f t="shared" si="2"/>
        <v>92</v>
      </c>
    </row>
    <row r="12" spans="1:15" x14ac:dyDescent="0.25">
      <c r="A12" s="6">
        <v>11</v>
      </c>
      <c r="B12" s="7" t="s">
        <v>110</v>
      </c>
      <c r="C12" s="7" t="s">
        <v>111</v>
      </c>
      <c r="D12" s="6">
        <v>4</v>
      </c>
      <c r="E12" s="6">
        <v>1</v>
      </c>
      <c r="F12" s="6">
        <v>1</v>
      </c>
      <c r="G12" s="6"/>
      <c r="H12" s="6">
        <v>2</v>
      </c>
      <c r="I12" s="6"/>
      <c r="J12" s="6">
        <v>1</v>
      </c>
      <c r="K12" s="6">
        <v>2</v>
      </c>
      <c r="L12" s="42">
        <v>2</v>
      </c>
      <c r="M12" s="48">
        <f t="shared" si="0"/>
        <v>13</v>
      </c>
      <c r="N12" s="21">
        <f t="shared" si="1"/>
        <v>0.52</v>
      </c>
      <c r="O12" s="49">
        <f t="shared" si="2"/>
        <v>52</v>
      </c>
    </row>
    <row r="13" spans="1:15" x14ac:dyDescent="0.25">
      <c r="A13" s="6">
        <v>12</v>
      </c>
      <c r="B13" s="7" t="s">
        <v>17</v>
      </c>
      <c r="C13" s="7" t="s">
        <v>18</v>
      </c>
      <c r="D13" s="6">
        <v>4</v>
      </c>
      <c r="E13" s="6">
        <v>1</v>
      </c>
      <c r="F13" s="6">
        <v>1</v>
      </c>
      <c r="G13" s="6"/>
      <c r="H13" s="6">
        <v>3</v>
      </c>
      <c r="I13" s="6">
        <v>3</v>
      </c>
      <c r="J13" s="6">
        <v>2</v>
      </c>
      <c r="K13" s="6">
        <v>1</v>
      </c>
      <c r="L13" s="42">
        <v>3</v>
      </c>
      <c r="M13" s="48">
        <f t="shared" si="0"/>
        <v>18</v>
      </c>
      <c r="N13" s="21">
        <f t="shared" si="1"/>
        <v>0.72</v>
      </c>
      <c r="O13" s="49">
        <f t="shared" si="2"/>
        <v>72</v>
      </c>
    </row>
    <row r="14" spans="1:15" x14ac:dyDescent="0.25">
      <c r="A14" s="6">
        <v>13</v>
      </c>
      <c r="B14" s="7" t="s">
        <v>19</v>
      </c>
      <c r="C14" s="7" t="s">
        <v>20</v>
      </c>
      <c r="D14" s="6">
        <v>4</v>
      </c>
      <c r="E14" s="6">
        <v>1</v>
      </c>
      <c r="F14" s="6">
        <v>1</v>
      </c>
      <c r="G14" s="6">
        <v>3</v>
      </c>
      <c r="H14" s="6">
        <v>2</v>
      </c>
      <c r="I14" s="6"/>
      <c r="J14" s="6">
        <v>3</v>
      </c>
      <c r="K14" s="6">
        <v>2</v>
      </c>
      <c r="L14" s="42">
        <v>4</v>
      </c>
      <c r="M14" s="48">
        <f t="shared" si="0"/>
        <v>20</v>
      </c>
      <c r="N14" s="21">
        <f t="shared" si="1"/>
        <v>0.8</v>
      </c>
      <c r="O14" s="49">
        <f t="shared" si="2"/>
        <v>80</v>
      </c>
    </row>
    <row r="15" spans="1:15" x14ac:dyDescent="0.25">
      <c r="A15" s="6">
        <v>14</v>
      </c>
      <c r="B15" s="7" t="s">
        <v>52</v>
      </c>
      <c r="C15" s="7" t="s">
        <v>143</v>
      </c>
      <c r="D15" s="6">
        <v>2</v>
      </c>
      <c r="E15" s="6"/>
      <c r="F15" s="6"/>
      <c r="G15" s="6"/>
      <c r="H15" s="6"/>
      <c r="I15" s="6"/>
      <c r="J15" s="6"/>
      <c r="K15" s="6"/>
      <c r="L15" s="42"/>
      <c r="M15" s="48">
        <f t="shared" si="0"/>
        <v>2</v>
      </c>
      <c r="N15" s="21">
        <f t="shared" si="1"/>
        <v>0.08</v>
      </c>
      <c r="O15" s="49">
        <f t="shared" si="2"/>
        <v>8</v>
      </c>
    </row>
    <row r="16" spans="1:15" x14ac:dyDescent="0.25">
      <c r="A16" s="6">
        <v>15</v>
      </c>
      <c r="B16" s="7" t="s">
        <v>21</v>
      </c>
      <c r="C16" s="7" t="s">
        <v>22</v>
      </c>
      <c r="D16" s="6">
        <v>4</v>
      </c>
      <c r="E16" s="6">
        <v>1</v>
      </c>
      <c r="F16" s="6">
        <v>1</v>
      </c>
      <c r="G16" s="6">
        <v>4</v>
      </c>
      <c r="H16" s="6">
        <v>2</v>
      </c>
      <c r="I16" s="6">
        <v>2</v>
      </c>
      <c r="J16" s="6">
        <v>2</v>
      </c>
      <c r="K16" s="6">
        <v>2</v>
      </c>
      <c r="L16" s="42">
        <v>4</v>
      </c>
      <c r="M16" s="48">
        <f t="shared" si="0"/>
        <v>22</v>
      </c>
      <c r="N16" s="21">
        <f t="shared" si="1"/>
        <v>0.88</v>
      </c>
      <c r="O16" s="49">
        <f t="shared" si="2"/>
        <v>88</v>
      </c>
    </row>
    <row r="17" spans="1:15" x14ac:dyDescent="0.25">
      <c r="A17" s="6">
        <v>16</v>
      </c>
      <c r="B17" s="7" t="s">
        <v>23</v>
      </c>
      <c r="C17" s="7" t="s">
        <v>24</v>
      </c>
      <c r="D17" s="6">
        <v>4</v>
      </c>
      <c r="E17" s="6">
        <v>1</v>
      </c>
      <c r="F17" s="6">
        <v>1</v>
      </c>
      <c r="G17" s="6">
        <v>3</v>
      </c>
      <c r="H17" s="6"/>
      <c r="I17" s="6">
        <v>2</v>
      </c>
      <c r="J17" s="6">
        <v>1</v>
      </c>
      <c r="K17" s="6">
        <v>2</v>
      </c>
      <c r="L17" s="42">
        <v>3</v>
      </c>
      <c r="M17" s="48">
        <f t="shared" si="0"/>
        <v>17</v>
      </c>
      <c r="N17" s="21">
        <f t="shared" si="1"/>
        <v>0.68</v>
      </c>
      <c r="O17" s="49">
        <f t="shared" si="2"/>
        <v>68</v>
      </c>
    </row>
    <row r="18" spans="1:15" x14ac:dyDescent="0.25">
      <c r="A18" s="6">
        <v>17</v>
      </c>
      <c r="B18" s="7" t="s">
        <v>0</v>
      </c>
      <c r="C18" s="7" t="s">
        <v>25</v>
      </c>
      <c r="D18" s="6">
        <v>3</v>
      </c>
      <c r="E18" s="6"/>
      <c r="F18" s="6"/>
      <c r="G18" s="6"/>
      <c r="H18" s="6">
        <v>2</v>
      </c>
      <c r="I18" s="6"/>
      <c r="J18" s="6">
        <v>1</v>
      </c>
      <c r="K18" s="6">
        <v>2</v>
      </c>
      <c r="L18" s="42">
        <v>2</v>
      </c>
      <c r="M18" s="48">
        <f t="shared" si="0"/>
        <v>10</v>
      </c>
      <c r="N18" s="21">
        <f t="shared" si="1"/>
        <v>0.4</v>
      </c>
      <c r="O18" s="49">
        <f t="shared" si="2"/>
        <v>40</v>
      </c>
    </row>
    <row r="19" spans="1:15" x14ac:dyDescent="0.25">
      <c r="A19" s="6">
        <v>18</v>
      </c>
      <c r="B19" s="7" t="s">
        <v>26</v>
      </c>
      <c r="C19" s="7" t="s">
        <v>27</v>
      </c>
      <c r="D19" s="6">
        <v>4</v>
      </c>
      <c r="E19" s="6"/>
      <c r="F19" s="6">
        <v>1</v>
      </c>
      <c r="G19" s="6">
        <v>1</v>
      </c>
      <c r="H19" s="6"/>
      <c r="I19" s="6"/>
      <c r="J19" s="6">
        <v>1</v>
      </c>
      <c r="K19" s="6">
        <v>2</v>
      </c>
      <c r="L19" s="42">
        <v>2</v>
      </c>
      <c r="M19" s="48">
        <f t="shared" si="0"/>
        <v>11</v>
      </c>
      <c r="N19" s="21">
        <f t="shared" si="1"/>
        <v>0.44</v>
      </c>
      <c r="O19" s="49">
        <f t="shared" si="2"/>
        <v>44</v>
      </c>
    </row>
    <row r="20" spans="1:15" x14ac:dyDescent="0.25">
      <c r="A20" s="6">
        <v>19</v>
      </c>
      <c r="B20" s="7" t="s">
        <v>70</v>
      </c>
      <c r="C20" s="7" t="s">
        <v>71</v>
      </c>
      <c r="D20" s="6">
        <v>4</v>
      </c>
      <c r="E20" s="6">
        <v>1</v>
      </c>
      <c r="F20" s="6">
        <v>1</v>
      </c>
      <c r="G20" s="6">
        <v>4</v>
      </c>
      <c r="H20" s="6">
        <v>2</v>
      </c>
      <c r="I20" s="6">
        <v>3</v>
      </c>
      <c r="J20" s="6">
        <v>2</v>
      </c>
      <c r="K20" s="6">
        <v>2</v>
      </c>
      <c r="L20" s="42"/>
      <c r="M20" s="48">
        <f t="shared" si="0"/>
        <v>19</v>
      </c>
      <c r="N20" s="21">
        <f t="shared" si="1"/>
        <v>0.76</v>
      </c>
      <c r="O20" s="49">
        <f t="shared" si="2"/>
        <v>76</v>
      </c>
    </row>
    <row r="21" spans="1:15" x14ac:dyDescent="0.25">
      <c r="A21" s="6">
        <v>20</v>
      </c>
      <c r="B21" s="7" t="s">
        <v>28</v>
      </c>
      <c r="C21" s="7" t="s">
        <v>29</v>
      </c>
      <c r="D21" s="6">
        <v>4</v>
      </c>
      <c r="E21" s="6">
        <v>1</v>
      </c>
      <c r="F21" s="6">
        <v>1</v>
      </c>
      <c r="G21" s="6">
        <v>2</v>
      </c>
      <c r="H21" s="6">
        <v>1</v>
      </c>
      <c r="I21" s="6">
        <v>2</v>
      </c>
      <c r="J21" s="6">
        <v>1</v>
      </c>
      <c r="K21" s="6">
        <v>2</v>
      </c>
      <c r="L21" s="42">
        <v>2</v>
      </c>
      <c r="M21" s="48">
        <f t="shared" si="0"/>
        <v>16</v>
      </c>
      <c r="N21" s="21">
        <f t="shared" si="1"/>
        <v>0.64</v>
      </c>
      <c r="O21" s="49">
        <f t="shared" si="2"/>
        <v>64</v>
      </c>
    </row>
    <row r="22" spans="1:15" x14ac:dyDescent="0.25">
      <c r="A22" s="6">
        <v>21</v>
      </c>
      <c r="B22" s="7" t="s">
        <v>80</v>
      </c>
      <c r="C22" s="7" t="s">
        <v>81</v>
      </c>
      <c r="D22" s="6">
        <v>4</v>
      </c>
      <c r="E22" s="6">
        <v>1</v>
      </c>
      <c r="F22" s="6"/>
      <c r="G22" s="6">
        <v>3</v>
      </c>
      <c r="H22" s="6">
        <v>2</v>
      </c>
      <c r="I22" s="6">
        <v>2</v>
      </c>
      <c r="J22" s="6"/>
      <c r="K22" s="6">
        <v>2</v>
      </c>
      <c r="L22" s="42">
        <v>2</v>
      </c>
      <c r="M22" s="48">
        <f t="shared" si="0"/>
        <v>16</v>
      </c>
      <c r="N22" s="21">
        <f t="shared" si="1"/>
        <v>0.64</v>
      </c>
      <c r="O22" s="49">
        <f t="shared" si="2"/>
        <v>64</v>
      </c>
    </row>
    <row r="23" spans="1:15" ht="16.5" customHeight="1" x14ac:dyDescent="0.25">
      <c r="A23" s="6">
        <v>22</v>
      </c>
      <c r="B23" s="7" t="s">
        <v>30</v>
      </c>
      <c r="C23" s="7" t="s">
        <v>31</v>
      </c>
      <c r="D23" s="6">
        <v>4</v>
      </c>
      <c r="E23" s="6">
        <v>1</v>
      </c>
      <c r="F23" s="6"/>
      <c r="G23" s="6">
        <v>4</v>
      </c>
      <c r="H23" s="6">
        <v>3</v>
      </c>
      <c r="I23" s="6"/>
      <c r="J23" s="6"/>
      <c r="K23" s="6">
        <v>2</v>
      </c>
      <c r="L23" s="42">
        <v>2</v>
      </c>
      <c r="M23" s="48">
        <f t="shared" si="0"/>
        <v>16</v>
      </c>
      <c r="N23" s="21">
        <f t="shared" si="1"/>
        <v>0.64</v>
      </c>
      <c r="O23" s="49">
        <f t="shared" si="2"/>
        <v>64</v>
      </c>
    </row>
    <row r="24" spans="1:15" x14ac:dyDescent="0.25">
      <c r="A24" s="6">
        <v>23</v>
      </c>
      <c r="B24" s="7" t="s">
        <v>32</v>
      </c>
      <c r="C24" s="7" t="s">
        <v>33</v>
      </c>
      <c r="D24" s="6">
        <v>3</v>
      </c>
      <c r="E24" s="6"/>
      <c r="F24" s="6">
        <v>1</v>
      </c>
      <c r="G24" s="6">
        <v>4</v>
      </c>
      <c r="H24" s="6">
        <v>3</v>
      </c>
      <c r="I24" s="6">
        <v>3</v>
      </c>
      <c r="J24" s="6">
        <v>2</v>
      </c>
      <c r="K24" s="6">
        <v>3</v>
      </c>
      <c r="L24" s="42">
        <v>3</v>
      </c>
      <c r="M24" s="48">
        <f t="shared" si="0"/>
        <v>22</v>
      </c>
      <c r="N24" s="21">
        <f t="shared" si="1"/>
        <v>0.88</v>
      </c>
      <c r="O24" s="49">
        <f t="shared" si="2"/>
        <v>88</v>
      </c>
    </row>
    <row r="25" spans="1:15" x14ac:dyDescent="0.25">
      <c r="A25" s="6">
        <v>24</v>
      </c>
      <c r="B25" s="7" t="s">
        <v>34</v>
      </c>
      <c r="C25" s="7" t="s">
        <v>35</v>
      </c>
      <c r="D25" s="6">
        <v>4</v>
      </c>
      <c r="E25" s="6">
        <v>1</v>
      </c>
      <c r="F25" s="6"/>
      <c r="G25" s="6">
        <v>3</v>
      </c>
      <c r="H25" s="6"/>
      <c r="I25" s="6">
        <v>2</v>
      </c>
      <c r="J25" s="6">
        <v>1</v>
      </c>
      <c r="K25" s="6"/>
      <c r="L25" s="42">
        <v>1</v>
      </c>
      <c r="M25" s="48">
        <f t="shared" si="0"/>
        <v>12</v>
      </c>
      <c r="N25" s="21">
        <f t="shared" si="1"/>
        <v>0.48</v>
      </c>
      <c r="O25" s="49">
        <f t="shared" si="2"/>
        <v>48</v>
      </c>
    </row>
    <row r="26" spans="1:15" x14ac:dyDescent="0.25">
      <c r="A26" s="6">
        <v>25</v>
      </c>
      <c r="B26" s="7" t="s">
        <v>36</v>
      </c>
      <c r="C26" s="7" t="s">
        <v>37</v>
      </c>
      <c r="D26" s="6">
        <v>4</v>
      </c>
      <c r="E26" s="6">
        <v>1</v>
      </c>
      <c r="F26" s="6"/>
      <c r="G26" s="6">
        <v>3</v>
      </c>
      <c r="H26" s="6">
        <v>2</v>
      </c>
      <c r="I26" s="6">
        <v>2</v>
      </c>
      <c r="J26" s="6"/>
      <c r="K26" s="6">
        <v>2</v>
      </c>
      <c r="L26" s="42">
        <v>3</v>
      </c>
      <c r="M26" s="48">
        <f t="shared" si="0"/>
        <v>17</v>
      </c>
      <c r="N26" s="21">
        <f t="shared" si="1"/>
        <v>0.68</v>
      </c>
      <c r="O26" s="49">
        <f t="shared" si="2"/>
        <v>68</v>
      </c>
    </row>
    <row r="27" spans="1:15" x14ac:dyDescent="0.25">
      <c r="A27" s="6">
        <v>26</v>
      </c>
      <c r="B27" s="7" t="s">
        <v>38</v>
      </c>
      <c r="C27" s="7" t="s">
        <v>39</v>
      </c>
      <c r="D27" s="6">
        <v>4</v>
      </c>
      <c r="E27" s="6"/>
      <c r="F27" s="6"/>
      <c r="G27" s="6"/>
      <c r="H27" s="6">
        <v>1</v>
      </c>
      <c r="I27" s="6"/>
      <c r="J27" s="6"/>
      <c r="K27" s="21"/>
      <c r="L27" s="43">
        <v>1</v>
      </c>
      <c r="M27" s="48">
        <f t="shared" si="0"/>
        <v>6</v>
      </c>
      <c r="N27" s="21">
        <f t="shared" si="1"/>
        <v>0.24</v>
      </c>
      <c r="O27" s="49">
        <f t="shared" si="2"/>
        <v>24</v>
      </c>
    </row>
    <row r="28" spans="1:15" ht="15" customHeight="1" x14ac:dyDescent="0.25">
      <c r="A28" s="6">
        <v>27</v>
      </c>
      <c r="B28" s="7" t="s">
        <v>40</v>
      </c>
      <c r="C28" s="7" t="s">
        <v>41</v>
      </c>
      <c r="D28" s="6">
        <v>4</v>
      </c>
      <c r="E28" s="6">
        <v>1</v>
      </c>
      <c r="F28" s="6"/>
      <c r="G28" s="6">
        <v>3</v>
      </c>
      <c r="H28" s="6">
        <v>1</v>
      </c>
      <c r="I28" s="6">
        <v>3</v>
      </c>
      <c r="J28" s="6">
        <v>2</v>
      </c>
      <c r="K28" s="6"/>
      <c r="L28" s="42">
        <v>3</v>
      </c>
      <c r="M28" s="48">
        <f t="shared" si="0"/>
        <v>17</v>
      </c>
      <c r="N28" s="21">
        <f t="shared" si="1"/>
        <v>0.68</v>
      </c>
      <c r="O28" s="49">
        <f t="shared" si="2"/>
        <v>68</v>
      </c>
    </row>
    <row r="29" spans="1:15" x14ac:dyDescent="0.25">
      <c r="A29" s="6">
        <v>28</v>
      </c>
      <c r="B29" s="7" t="s">
        <v>90</v>
      </c>
      <c r="C29" s="7" t="s">
        <v>91</v>
      </c>
      <c r="D29" s="6">
        <v>4</v>
      </c>
      <c r="E29" s="6">
        <v>1</v>
      </c>
      <c r="F29" s="6">
        <v>1</v>
      </c>
      <c r="G29" s="6">
        <v>3</v>
      </c>
      <c r="H29" s="6">
        <v>3</v>
      </c>
      <c r="I29" s="6"/>
      <c r="J29" s="6"/>
      <c r="K29" s="6">
        <v>2</v>
      </c>
      <c r="L29" s="42">
        <v>3</v>
      </c>
      <c r="M29" s="48">
        <f t="shared" si="0"/>
        <v>17</v>
      </c>
      <c r="N29" s="21">
        <f t="shared" si="1"/>
        <v>0.68</v>
      </c>
      <c r="O29" s="49">
        <f t="shared" si="2"/>
        <v>68</v>
      </c>
    </row>
    <row r="30" spans="1:15" x14ac:dyDescent="0.25">
      <c r="A30" s="6">
        <v>29</v>
      </c>
      <c r="B30" s="7" t="s">
        <v>42</v>
      </c>
      <c r="C30" s="7" t="s">
        <v>43</v>
      </c>
      <c r="D30" s="6">
        <v>4</v>
      </c>
      <c r="E30" s="6">
        <v>1</v>
      </c>
      <c r="F30" s="6">
        <v>1</v>
      </c>
      <c r="G30" s="6">
        <v>3</v>
      </c>
      <c r="H30" s="6">
        <v>1</v>
      </c>
      <c r="I30" s="6">
        <v>2</v>
      </c>
      <c r="J30" s="6">
        <v>1</v>
      </c>
      <c r="K30" s="6">
        <v>2</v>
      </c>
      <c r="L30" s="42">
        <v>2</v>
      </c>
      <c r="M30" s="48">
        <f t="shared" si="0"/>
        <v>17</v>
      </c>
      <c r="N30" s="21">
        <f t="shared" si="1"/>
        <v>0.68</v>
      </c>
      <c r="O30" s="49">
        <f t="shared" si="2"/>
        <v>68</v>
      </c>
    </row>
    <row r="31" spans="1:15" ht="15.75" thickBot="1" x14ac:dyDescent="0.3">
      <c r="A31" s="6">
        <v>30</v>
      </c>
      <c r="B31" s="7" t="s">
        <v>44</v>
      </c>
      <c r="C31" s="37" t="s">
        <v>45</v>
      </c>
      <c r="D31" s="38">
        <v>4</v>
      </c>
      <c r="E31" s="38"/>
      <c r="F31" s="38">
        <v>1</v>
      </c>
      <c r="G31" s="38">
        <v>1</v>
      </c>
      <c r="H31" s="38">
        <v>1</v>
      </c>
      <c r="I31" s="38">
        <v>2</v>
      </c>
      <c r="J31" s="38">
        <v>1</v>
      </c>
      <c r="K31" s="38">
        <v>2</v>
      </c>
      <c r="L31" s="44">
        <v>2</v>
      </c>
      <c r="M31" s="50">
        <f t="shared" si="0"/>
        <v>14</v>
      </c>
      <c r="N31" s="39">
        <f t="shared" si="1"/>
        <v>0.56000000000000005</v>
      </c>
      <c r="O31" s="51">
        <f t="shared" si="2"/>
        <v>56.000000000000007</v>
      </c>
    </row>
    <row r="32" spans="1:15" ht="15.75" thickBot="1" x14ac:dyDescent="0.3">
      <c r="A32" s="21"/>
      <c r="B32" s="36"/>
      <c r="C32" s="56" t="s">
        <v>147</v>
      </c>
      <c r="D32" s="57">
        <v>4</v>
      </c>
      <c r="E32" s="57">
        <v>1</v>
      </c>
      <c r="F32" s="57">
        <v>1</v>
      </c>
      <c r="G32" s="57">
        <v>4</v>
      </c>
      <c r="H32" s="57">
        <v>3</v>
      </c>
      <c r="I32" s="57">
        <v>3</v>
      </c>
      <c r="J32" s="57">
        <v>3</v>
      </c>
      <c r="K32" s="57">
        <v>2</v>
      </c>
      <c r="L32" s="58">
        <v>4</v>
      </c>
      <c r="M32" s="59">
        <f t="shared" si="0"/>
        <v>25</v>
      </c>
      <c r="N32" s="57">
        <f t="shared" si="1"/>
        <v>1</v>
      </c>
      <c r="O32" s="60">
        <f t="shared" si="2"/>
        <v>100</v>
      </c>
    </row>
    <row r="33" spans="3:15" ht="15.75" thickBot="1" x14ac:dyDescent="0.3">
      <c r="C33" s="28"/>
      <c r="D33" s="29"/>
      <c r="L33" s="52" t="s">
        <v>166</v>
      </c>
      <c r="M33" s="53">
        <f>MAX(M2:M31)</f>
        <v>23</v>
      </c>
      <c r="N33" s="54">
        <f t="shared" si="1"/>
        <v>0.92</v>
      </c>
      <c r="O33" s="55">
        <f t="shared" si="2"/>
        <v>92</v>
      </c>
    </row>
    <row r="34" spans="3:15" x14ac:dyDescent="0.25">
      <c r="C34" s="28"/>
      <c r="D34" s="29"/>
    </row>
    <row r="35" spans="3:15" x14ac:dyDescent="0.25">
      <c r="C35" s="28"/>
      <c r="D35" s="29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&amp;L&amp;"-,Bold"&amp;12IE111 Computer Aided Engineering Drawing&amp;C&amp;"-,Bold"&amp;14Section 1 Lab&amp;R&amp;"-,Bold"&amp;14Fall 2011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zoomScale="80" zoomScaleNormal="80" workbookViewId="0">
      <selection activeCell="P30" sqref="P30"/>
    </sheetView>
  </sheetViews>
  <sheetFormatPr defaultRowHeight="15" x14ac:dyDescent="0.25"/>
  <cols>
    <col min="1" max="1" width="3.7109375" bestFit="1" customWidth="1"/>
    <col min="2" max="2" width="14" style="1" customWidth="1"/>
    <col min="3" max="3" width="12.5703125" style="1" bestFit="1" customWidth="1"/>
  </cols>
  <sheetData>
    <row r="1" spans="1:15" ht="14.25" customHeight="1" thickBot="1" x14ac:dyDescent="0.3">
      <c r="A1" s="8"/>
      <c r="B1" s="22" t="s">
        <v>139</v>
      </c>
      <c r="C1" s="22" t="s">
        <v>140</v>
      </c>
      <c r="D1" s="23" t="s">
        <v>148</v>
      </c>
      <c r="E1" s="23" t="s">
        <v>149</v>
      </c>
      <c r="F1" s="23" t="s">
        <v>150</v>
      </c>
      <c r="G1" s="23" t="s">
        <v>151</v>
      </c>
      <c r="H1" s="23" t="s">
        <v>152</v>
      </c>
      <c r="I1" s="23" t="s">
        <v>153</v>
      </c>
      <c r="J1" s="23" t="s">
        <v>154</v>
      </c>
      <c r="K1" s="20" t="s">
        <v>155</v>
      </c>
      <c r="L1" s="20" t="s">
        <v>156</v>
      </c>
      <c r="M1" s="45" t="s">
        <v>157</v>
      </c>
      <c r="N1" s="34" t="s">
        <v>158</v>
      </c>
      <c r="O1" s="35" t="s">
        <v>159</v>
      </c>
    </row>
    <row r="2" spans="1:15" x14ac:dyDescent="0.25">
      <c r="A2" s="11">
        <v>1</v>
      </c>
      <c r="B2" s="12" t="s">
        <v>46</v>
      </c>
      <c r="C2" s="12" t="s">
        <v>47</v>
      </c>
      <c r="D2" s="13"/>
      <c r="E2" s="13"/>
      <c r="F2" s="13"/>
      <c r="G2" s="13"/>
      <c r="H2" s="13"/>
      <c r="I2" s="13"/>
      <c r="J2" s="13"/>
      <c r="K2" s="13"/>
      <c r="L2" s="26"/>
      <c r="M2" s="46">
        <f>SUM(D2:L2)</f>
        <v>0</v>
      </c>
      <c r="N2" s="10">
        <f>M2/M$25</f>
        <v>0</v>
      </c>
      <c r="O2" s="47">
        <f>N2*100</f>
        <v>0</v>
      </c>
    </row>
    <row r="3" spans="1:15" x14ac:dyDescent="0.25">
      <c r="A3" s="14">
        <v>2</v>
      </c>
      <c r="B3" s="7" t="s">
        <v>48</v>
      </c>
      <c r="C3" s="7" t="s">
        <v>49</v>
      </c>
      <c r="D3" s="6">
        <v>4</v>
      </c>
      <c r="E3" s="6">
        <v>1</v>
      </c>
      <c r="F3" s="6"/>
      <c r="G3" s="6">
        <v>3</v>
      </c>
      <c r="H3" s="6">
        <v>3</v>
      </c>
      <c r="I3" s="6">
        <v>1</v>
      </c>
      <c r="J3" s="6">
        <v>2</v>
      </c>
      <c r="K3" s="6">
        <v>3</v>
      </c>
      <c r="L3" s="24"/>
      <c r="M3" s="48">
        <f t="shared" ref="M3:M25" si="0">SUM(D3:L3)</f>
        <v>17</v>
      </c>
      <c r="N3" s="10">
        <f t="shared" ref="N3:N24" si="1">M3/M$25</f>
        <v>0.68</v>
      </c>
      <c r="O3" s="49">
        <f t="shared" ref="O3:O25" si="2">N3*100</f>
        <v>68</v>
      </c>
    </row>
    <row r="4" spans="1:15" x14ac:dyDescent="0.25">
      <c r="A4" s="14">
        <v>3</v>
      </c>
      <c r="B4" s="7" t="s">
        <v>52</v>
      </c>
      <c r="C4" s="7" t="s">
        <v>53</v>
      </c>
      <c r="D4" s="6"/>
      <c r="E4" s="6"/>
      <c r="F4" s="6">
        <v>1</v>
      </c>
      <c r="G4" s="6">
        <v>3</v>
      </c>
      <c r="H4" s="6"/>
      <c r="I4" s="6"/>
      <c r="J4" s="6"/>
      <c r="K4" s="6">
        <v>3</v>
      </c>
      <c r="L4" s="24">
        <v>3</v>
      </c>
      <c r="M4" s="48">
        <f t="shared" si="0"/>
        <v>10</v>
      </c>
      <c r="N4" s="10">
        <f t="shared" si="1"/>
        <v>0.4</v>
      </c>
      <c r="O4" s="49">
        <f t="shared" si="2"/>
        <v>40</v>
      </c>
    </row>
    <row r="5" spans="1:15" x14ac:dyDescent="0.25">
      <c r="A5" s="14">
        <v>4</v>
      </c>
      <c r="B5" s="7" t="s">
        <v>54</v>
      </c>
      <c r="C5" s="7" t="s">
        <v>55</v>
      </c>
      <c r="D5" s="6"/>
      <c r="E5" s="6"/>
      <c r="F5" s="6">
        <v>1</v>
      </c>
      <c r="G5" s="6">
        <v>3</v>
      </c>
      <c r="H5" s="6">
        <v>2</v>
      </c>
      <c r="I5" s="6">
        <v>1</v>
      </c>
      <c r="J5" s="6"/>
      <c r="K5" s="6">
        <v>3</v>
      </c>
      <c r="L5" s="24">
        <v>1</v>
      </c>
      <c r="M5" s="48">
        <f t="shared" si="0"/>
        <v>11</v>
      </c>
      <c r="N5" s="10">
        <f t="shared" si="1"/>
        <v>0.44</v>
      </c>
      <c r="O5" s="49">
        <f t="shared" si="2"/>
        <v>44</v>
      </c>
    </row>
    <row r="6" spans="1:15" ht="15.75" customHeight="1" x14ac:dyDescent="0.25">
      <c r="A6" s="14">
        <v>5</v>
      </c>
      <c r="B6" s="7" t="s">
        <v>58</v>
      </c>
      <c r="C6" s="7" t="s">
        <v>59</v>
      </c>
      <c r="D6" s="6"/>
      <c r="E6" s="6">
        <v>1</v>
      </c>
      <c r="F6" s="6">
        <v>1</v>
      </c>
      <c r="G6" s="6">
        <v>3</v>
      </c>
      <c r="H6" s="6"/>
      <c r="I6" s="6">
        <v>1</v>
      </c>
      <c r="J6" s="6">
        <v>1</v>
      </c>
      <c r="K6" s="6"/>
      <c r="L6" s="24">
        <v>2</v>
      </c>
      <c r="M6" s="48">
        <f t="shared" si="0"/>
        <v>9</v>
      </c>
      <c r="N6" s="10">
        <f t="shared" si="1"/>
        <v>0.36</v>
      </c>
      <c r="O6" s="49">
        <f t="shared" si="2"/>
        <v>36</v>
      </c>
    </row>
    <row r="7" spans="1:15" x14ac:dyDescent="0.25">
      <c r="A7" s="14">
        <v>6</v>
      </c>
      <c r="B7" s="7" t="s">
        <v>60</v>
      </c>
      <c r="C7" s="7" t="s">
        <v>61</v>
      </c>
      <c r="D7" s="6">
        <v>3</v>
      </c>
      <c r="E7" s="6">
        <v>1</v>
      </c>
      <c r="F7" s="6">
        <v>1</v>
      </c>
      <c r="G7" s="6">
        <v>3</v>
      </c>
      <c r="H7" s="6"/>
      <c r="I7" s="6">
        <v>2</v>
      </c>
      <c r="J7" s="6">
        <v>1</v>
      </c>
      <c r="K7" s="6">
        <v>3</v>
      </c>
      <c r="L7" s="24">
        <v>3</v>
      </c>
      <c r="M7" s="48">
        <f t="shared" si="0"/>
        <v>17</v>
      </c>
      <c r="N7" s="10">
        <f t="shared" si="1"/>
        <v>0.68</v>
      </c>
      <c r="O7" s="49">
        <f t="shared" si="2"/>
        <v>68</v>
      </c>
    </row>
    <row r="8" spans="1:15" ht="16.5" customHeight="1" x14ac:dyDescent="0.25">
      <c r="A8" s="14">
        <v>7</v>
      </c>
      <c r="B8" s="7" t="s">
        <v>62</v>
      </c>
      <c r="C8" s="7" t="s">
        <v>63</v>
      </c>
      <c r="D8" s="6">
        <v>3</v>
      </c>
      <c r="E8" s="6">
        <v>1</v>
      </c>
      <c r="F8" s="6"/>
      <c r="G8" s="6">
        <v>3</v>
      </c>
      <c r="H8" s="6">
        <v>2</v>
      </c>
      <c r="I8" s="6">
        <v>2</v>
      </c>
      <c r="J8" s="6"/>
      <c r="K8" s="6"/>
      <c r="L8" s="24">
        <v>2</v>
      </c>
      <c r="M8" s="48">
        <f t="shared" si="0"/>
        <v>13</v>
      </c>
      <c r="N8" s="10">
        <f t="shared" si="1"/>
        <v>0.52</v>
      </c>
      <c r="O8" s="49">
        <f t="shared" si="2"/>
        <v>52</v>
      </c>
    </row>
    <row r="9" spans="1:15" x14ac:dyDescent="0.25">
      <c r="A9" s="14">
        <v>8</v>
      </c>
      <c r="B9" s="7" t="s">
        <v>64</v>
      </c>
      <c r="C9" s="7" t="s">
        <v>65</v>
      </c>
      <c r="D9" s="6">
        <v>3</v>
      </c>
      <c r="E9" s="6">
        <v>1</v>
      </c>
      <c r="F9" s="6"/>
      <c r="G9" s="6">
        <v>3</v>
      </c>
      <c r="H9" s="6">
        <v>1</v>
      </c>
      <c r="I9" s="6"/>
      <c r="J9" s="6">
        <v>1</v>
      </c>
      <c r="K9" s="6">
        <v>3</v>
      </c>
      <c r="L9" s="24">
        <v>3</v>
      </c>
      <c r="M9" s="48">
        <f t="shared" si="0"/>
        <v>15</v>
      </c>
      <c r="N9" s="10">
        <f t="shared" si="1"/>
        <v>0.6</v>
      </c>
      <c r="O9" s="49">
        <f t="shared" si="2"/>
        <v>60</v>
      </c>
    </row>
    <row r="10" spans="1:15" x14ac:dyDescent="0.25">
      <c r="A10" s="14">
        <v>9</v>
      </c>
      <c r="B10" s="7" t="s">
        <v>66</v>
      </c>
      <c r="C10" s="7" t="s">
        <v>67</v>
      </c>
      <c r="D10" s="6">
        <v>3</v>
      </c>
      <c r="E10" s="6"/>
      <c r="F10" s="6"/>
      <c r="G10" s="6"/>
      <c r="H10" s="6"/>
      <c r="I10" s="6"/>
      <c r="J10" s="6"/>
      <c r="K10" s="6"/>
      <c r="L10" s="24"/>
      <c r="M10" s="48">
        <f t="shared" si="0"/>
        <v>3</v>
      </c>
      <c r="N10" s="10">
        <f t="shared" si="1"/>
        <v>0.12</v>
      </c>
      <c r="O10" s="49">
        <f t="shared" si="2"/>
        <v>12</v>
      </c>
    </row>
    <row r="11" spans="1:15" x14ac:dyDescent="0.25">
      <c r="A11" s="14">
        <v>10</v>
      </c>
      <c r="B11" s="7" t="s">
        <v>68</v>
      </c>
      <c r="C11" s="7" t="s">
        <v>69</v>
      </c>
      <c r="D11" s="6">
        <v>4</v>
      </c>
      <c r="E11" s="6"/>
      <c r="F11" s="6">
        <v>1</v>
      </c>
      <c r="G11" s="6">
        <v>3</v>
      </c>
      <c r="H11" s="6">
        <v>2</v>
      </c>
      <c r="I11" s="6">
        <v>2</v>
      </c>
      <c r="J11" s="6">
        <v>2</v>
      </c>
      <c r="K11" s="6">
        <v>3</v>
      </c>
      <c r="L11" s="24">
        <v>2</v>
      </c>
      <c r="M11" s="48">
        <f t="shared" si="0"/>
        <v>19</v>
      </c>
      <c r="N11" s="10">
        <f t="shared" si="1"/>
        <v>0.76</v>
      </c>
      <c r="O11" s="49">
        <f t="shared" si="2"/>
        <v>76</v>
      </c>
    </row>
    <row r="12" spans="1:15" ht="15.75" customHeight="1" x14ac:dyDescent="0.25">
      <c r="A12" s="14">
        <v>11</v>
      </c>
      <c r="B12" s="7" t="s">
        <v>72</v>
      </c>
      <c r="C12" s="7" t="s">
        <v>73</v>
      </c>
      <c r="D12" s="6">
        <v>4</v>
      </c>
      <c r="E12" s="6">
        <v>1</v>
      </c>
      <c r="F12" s="6">
        <v>1</v>
      </c>
      <c r="G12" s="6">
        <v>3</v>
      </c>
      <c r="H12" s="6">
        <v>2</v>
      </c>
      <c r="I12" s="6">
        <v>3</v>
      </c>
      <c r="J12" s="6">
        <v>1</v>
      </c>
      <c r="K12" s="6">
        <v>3</v>
      </c>
      <c r="L12" s="24">
        <v>2</v>
      </c>
      <c r="M12" s="48">
        <f t="shared" si="0"/>
        <v>20</v>
      </c>
      <c r="N12" s="10">
        <f t="shared" si="1"/>
        <v>0.8</v>
      </c>
      <c r="O12" s="49">
        <f t="shared" si="2"/>
        <v>80</v>
      </c>
    </row>
    <row r="13" spans="1:15" x14ac:dyDescent="0.25">
      <c r="A13" s="14">
        <v>12</v>
      </c>
      <c r="B13" s="7" t="s">
        <v>97</v>
      </c>
      <c r="C13" s="7" t="s">
        <v>122</v>
      </c>
      <c r="D13" s="6">
        <v>3</v>
      </c>
      <c r="E13" s="6">
        <v>1</v>
      </c>
      <c r="F13" s="6">
        <v>1</v>
      </c>
      <c r="G13" s="6">
        <v>3</v>
      </c>
      <c r="H13" s="6">
        <v>3</v>
      </c>
      <c r="I13" s="6">
        <v>2</v>
      </c>
      <c r="J13" s="6">
        <v>2</v>
      </c>
      <c r="K13" s="6">
        <v>3</v>
      </c>
      <c r="L13" s="24">
        <v>3</v>
      </c>
      <c r="M13" s="48">
        <f t="shared" si="0"/>
        <v>21</v>
      </c>
      <c r="N13" s="10">
        <f t="shared" si="1"/>
        <v>0.84</v>
      </c>
      <c r="O13" s="49">
        <f t="shared" si="2"/>
        <v>84</v>
      </c>
    </row>
    <row r="14" spans="1:15" x14ac:dyDescent="0.25">
      <c r="A14" s="14">
        <v>13</v>
      </c>
      <c r="B14" s="7" t="s">
        <v>76</v>
      </c>
      <c r="C14" s="7" t="s">
        <v>77</v>
      </c>
      <c r="D14" s="6">
        <v>3</v>
      </c>
      <c r="E14" s="6">
        <v>1</v>
      </c>
      <c r="F14" s="6"/>
      <c r="G14" s="6">
        <v>3</v>
      </c>
      <c r="H14" s="6">
        <v>2</v>
      </c>
      <c r="I14" s="6">
        <v>3</v>
      </c>
      <c r="J14" s="6">
        <v>2</v>
      </c>
      <c r="K14" s="6"/>
      <c r="L14" s="24">
        <v>4</v>
      </c>
      <c r="M14" s="48">
        <f t="shared" si="0"/>
        <v>18</v>
      </c>
      <c r="N14" s="10">
        <f t="shared" si="1"/>
        <v>0.72</v>
      </c>
      <c r="O14" s="49">
        <f t="shared" si="2"/>
        <v>72</v>
      </c>
    </row>
    <row r="15" spans="1:15" x14ac:dyDescent="0.25">
      <c r="A15" s="14">
        <v>14</v>
      </c>
      <c r="B15" s="7" t="s">
        <v>78</v>
      </c>
      <c r="C15" s="7" t="s">
        <v>79</v>
      </c>
      <c r="D15" s="6">
        <v>4</v>
      </c>
      <c r="E15" s="6">
        <v>1</v>
      </c>
      <c r="F15" s="6">
        <v>1</v>
      </c>
      <c r="G15" s="6">
        <v>3</v>
      </c>
      <c r="H15" s="6">
        <v>3</v>
      </c>
      <c r="I15" s="6"/>
      <c r="J15" s="6">
        <v>2</v>
      </c>
      <c r="K15" s="6">
        <v>3</v>
      </c>
      <c r="L15" s="24">
        <v>3</v>
      </c>
      <c r="M15" s="48">
        <f t="shared" si="0"/>
        <v>20</v>
      </c>
      <c r="N15" s="10">
        <f t="shared" si="1"/>
        <v>0.8</v>
      </c>
      <c r="O15" s="49">
        <f t="shared" si="2"/>
        <v>80</v>
      </c>
    </row>
    <row r="16" spans="1:15" x14ac:dyDescent="0.25">
      <c r="A16" s="14">
        <v>15</v>
      </c>
      <c r="B16" s="7" t="s">
        <v>82</v>
      </c>
      <c r="C16" s="7" t="s">
        <v>83</v>
      </c>
      <c r="D16" s="6">
        <v>3</v>
      </c>
      <c r="E16" s="6">
        <v>1</v>
      </c>
      <c r="F16" s="6">
        <v>1</v>
      </c>
      <c r="G16" s="6">
        <v>3</v>
      </c>
      <c r="H16" s="6">
        <v>1</v>
      </c>
      <c r="I16" s="6">
        <v>2</v>
      </c>
      <c r="J16" s="6">
        <v>2</v>
      </c>
      <c r="K16" s="6">
        <v>3</v>
      </c>
      <c r="L16" s="24">
        <v>3</v>
      </c>
      <c r="M16" s="48">
        <f t="shared" si="0"/>
        <v>19</v>
      </c>
      <c r="N16" s="10">
        <f t="shared" si="1"/>
        <v>0.76</v>
      </c>
      <c r="O16" s="49">
        <f t="shared" si="2"/>
        <v>76</v>
      </c>
    </row>
    <row r="17" spans="1:15" x14ac:dyDescent="0.25">
      <c r="A17" s="14">
        <v>16</v>
      </c>
      <c r="B17" s="7" t="s">
        <v>84</v>
      </c>
      <c r="C17" s="7" t="s">
        <v>85</v>
      </c>
      <c r="D17" s="6">
        <v>3</v>
      </c>
      <c r="E17" s="6">
        <v>1</v>
      </c>
      <c r="F17" s="6">
        <v>1</v>
      </c>
      <c r="G17" s="6">
        <v>3</v>
      </c>
      <c r="H17" s="6"/>
      <c r="I17" s="6">
        <v>1</v>
      </c>
      <c r="J17" s="6">
        <v>1</v>
      </c>
      <c r="K17" s="6">
        <v>3</v>
      </c>
      <c r="L17" s="24">
        <v>3</v>
      </c>
      <c r="M17" s="48">
        <f t="shared" si="0"/>
        <v>16</v>
      </c>
      <c r="N17" s="10">
        <f t="shared" si="1"/>
        <v>0.64</v>
      </c>
      <c r="O17" s="49">
        <f t="shared" si="2"/>
        <v>64</v>
      </c>
    </row>
    <row r="18" spans="1:15" x14ac:dyDescent="0.25">
      <c r="A18" s="14">
        <v>17</v>
      </c>
      <c r="B18" s="7" t="s">
        <v>125</v>
      </c>
      <c r="C18" s="7" t="s">
        <v>126</v>
      </c>
      <c r="D18" s="6">
        <v>4</v>
      </c>
      <c r="E18" s="6">
        <v>1</v>
      </c>
      <c r="F18" s="6">
        <v>1</v>
      </c>
      <c r="G18" s="6">
        <v>3</v>
      </c>
      <c r="H18" s="6">
        <v>2</v>
      </c>
      <c r="I18" s="6">
        <v>2</v>
      </c>
      <c r="J18" s="6">
        <v>2</v>
      </c>
      <c r="K18" s="6">
        <v>3</v>
      </c>
      <c r="L18" s="24">
        <v>3</v>
      </c>
      <c r="M18" s="48">
        <f t="shared" si="0"/>
        <v>21</v>
      </c>
      <c r="N18" s="10">
        <f t="shared" si="1"/>
        <v>0.84</v>
      </c>
      <c r="O18" s="49">
        <f t="shared" si="2"/>
        <v>84</v>
      </c>
    </row>
    <row r="19" spans="1:15" ht="16.5" customHeight="1" x14ac:dyDescent="0.25">
      <c r="A19" s="14">
        <v>18</v>
      </c>
      <c r="B19" s="7" t="s">
        <v>129</v>
      </c>
      <c r="C19" s="7" t="s">
        <v>130</v>
      </c>
      <c r="D19" s="6">
        <v>4</v>
      </c>
      <c r="E19" s="6">
        <v>1</v>
      </c>
      <c r="F19" s="6">
        <v>1</v>
      </c>
      <c r="G19" s="6">
        <v>3</v>
      </c>
      <c r="H19" s="6">
        <v>3</v>
      </c>
      <c r="I19" s="6">
        <v>2</v>
      </c>
      <c r="J19" s="6"/>
      <c r="K19" s="6">
        <v>3</v>
      </c>
      <c r="L19" s="24">
        <v>3</v>
      </c>
      <c r="M19" s="48">
        <f t="shared" si="0"/>
        <v>20</v>
      </c>
      <c r="N19" s="10">
        <f t="shared" si="1"/>
        <v>0.8</v>
      </c>
      <c r="O19" s="49">
        <f t="shared" si="2"/>
        <v>80</v>
      </c>
    </row>
    <row r="20" spans="1:15" x14ac:dyDescent="0.25">
      <c r="A20" s="14">
        <v>19</v>
      </c>
      <c r="B20" s="7" t="s">
        <v>88</v>
      </c>
      <c r="C20" s="7" t="s">
        <v>89</v>
      </c>
      <c r="D20" s="6">
        <v>4</v>
      </c>
      <c r="E20" s="6">
        <v>1</v>
      </c>
      <c r="F20" s="6">
        <v>1</v>
      </c>
      <c r="G20" s="6">
        <v>3</v>
      </c>
      <c r="H20" s="6">
        <v>3</v>
      </c>
      <c r="I20" s="6">
        <v>3</v>
      </c>
      <c r="J20" s="6">
        <v>2</v>
      </c>
      <c r="K20" s="6">
        <v>3</v>
      </c>
      <c r="L20" s="24">
        <v>3</v>
      </c>
      <c r="M20" s="48">
        <f t="shared" si="0"/>
        <v>23</v>
      </c>
      <c r="N20" s="10">
        <f t="shared" si="1"/>
        <v>0.92</v>
      </c>
      <c r="O20" s="49">
        <f t="shared" si="2"/>
        <v>92</v>
      </c>
    </row>
    <row r="21" spans="1:15" x14ac:dyDescent="0.25">
      <c r="A21" s="14">
        <v>20</v>
      </c>
      <c r="B21" s="7" t="s">
        <v>44</v>
      </c>
      <c r="C21" s="7" t="s">
        <v>92</v>
      </c>
      <c r="D21" s="6">
        <v>4</v>
      </c>
      <c r="E21" s="6">
        <v>1</v>
      </c>
      <c r="F21" s="6">
        <v>1</v>
      </c>
      <c r="G21" s="6">
        <v>3</v>
      </c>
      <c r="H21" s="6">
        <v>3</v>
      </c>
      <c r="I21" s="6">
        <v>3</v>
      </c>
      <c r="J21" s="6">
        <v>3</v>
      </c>
      <c r="K21" s="6">
        <v>3</v>
      </c>
      <c r="L21" s="24">
        <v>3</v>
      </c>
      <c r="M21" s="48">
        <f t="shared" si="0"/>
        <v>24</v>
      </c>
      <c r="N21" s="10">
        <f t="shared" si="1"/>
        <v>0.96</v>
      </c>
      <c r="O21" s="49">
        <f t="shared" si="2"/>
        <v>96</v>
      </c>
    </row>
    <row r="22" spans="1:15" ht="16.5" customHeight="1" x14ac:dyDescent="0.25">
      <c r="A22" s="14">
        <v>21</v>
      </c>
      <c r="B22" s="31" t="s">
        <v>160</v>
      </c>
      <c r="C22" s="31" t="s">
        <v>161</v>
      </c>
      <c r="D22" s="6">
        <v>4</v>
      </c>
      <c r="E22" s="6">
        <v>1</v>
      </c>
      <c r="F22" s="6">
        <v>1</v>
      </c>
      <c r="G22" s="6"/>
      <c r="H22" s="6"/>
      <c r="I22" s="6">
        <v>2</v>
      </c>
      <c r="J22" s="6">
        <v>2</v>
      </c>
      <c r="K22" s="6">
        <v>2</v>
      </c>
      <c r="L22" s="24">
        <v>2</v>
      </c>
      <c r="M22" s="48">
        <f t="shared" si="0"/>
        <v>14</v>
      </c>
      <c r="N22" s="10">
        <f t="shared" si="1"/>
        <v>0.56000000000000005</v>
      </c>
      <c r="O22" s="49">
        <f t="shared" si="2"/>
        <v>56.000000000000007</v>
      </c>
    </row>
    <row r="23" spans="1:15" x14ac:dyDescent="0.25">
      <c r="A23" s="14">
        <v>22</v>
      </c>
      <c r="B23" s="7" t="s">
        <v>162</v>
      </c>
      <c r="C23" s="7" t="s">
        <v>163</v>
      </c>
      <c r="D23" s="6">
        <v>3</v>
      </c>
      <c r="E23" s="6">
        <v>1</v>
      </c>
      <c r="F23" s="6"/>
      <c r="G23" s="6"/>
      <c r="H23" s="6"/>
      <c r="I23" s="6"/>
      <c r="J23" s="6">
        <v>2</v>
      </c>
      <c r="K23" s="6">
        <v>3</v>
      </c>
      <c r="L23" s="24">
        <v>2</v>
      </c>
      <c r="M23" s="48">
        <f t="shared" si="0"/>
        <v>11</v>
      </c>
      <c r="N23" s="10">
        <f t="shared" si="1"/>
        <v>0.44</v>
      </c>
      <c r="O23" s="49">
        <f>N23*100</f>
        <v>44</v>
      </c>
    </row>
    <row r="24" spans="1:15" ht="15.75" thickBot="1" x14ac:dyDescent="0.3">
      <c r="A24" s="15">
        <v>23</v>
      </c>
      <c r="B24" s="16" t="s">
        <v>164</v>
      </c>
      <c r="C24" s="16" t="s">
        <v>165</v>
      </c>
      <c r="D24" s="17"/>
      <c r="E24" s="17"/>
      <c r="F24" s="17"/>
      <c r="G24" s="17"/>
      <c r="H24" s="17"/>
      <c r="I24" s="17"/>
      <c r="J24" s="17"/>
      <c r="K24" s="6"/>
      <c r="L24" s="24">
        <v>1</v>
      </c>
      <c r="M24" s="50">
        <f t="shared" si="0"/>
        <v>1</v>
      </c>
      <c r="N24" s="10">
        <f t="shared" si="1"/>
        <v>0.04</v>
      </c>
      <c r="O24" s="51">
        <f t="shared" si="2"/>
        <v>4</v>
      </c>
    </row>
    <row r="25" spans="1:15" ht="15.75" thickBot="1" x14ac:dyDescent="0.3">
      <c r="C25" s="9" t="s">
        <v>147</v>
      </c>
      <c r="D25" s="57">
        <v>4</v>
      </c>
      <c r="E25" s="57">
        <v>1</v>
      </c>
      <c r="F25" s="57">
        <v>1</v>
      </c>
      <c r="G25" s="57">
        <v>4</v>
      </c>
      <c r="H25" s="57">
        <v>3</v>
      </c>
      <c r="I25" s="57">
        <v>3</v>
      </c>
      <c r="J25" s="57">
        <v>3</v>
      </c>
      <c r="K25" s="57">
        <v>2</v>
      </c>
      <c r="L25" s="58">
        <v>4</v>
      </c>
      <c r="M25" s="59">
        <f t="shared" si="0"/>
        <v>25</v>
      </c>
      <c r="N25" s="57">
        <f>M25/M$25</f>
        <v>1</v>
      </c>
      <c r="O25" s="60">
        <f t="shared" si="2"/>
        <v>100</v>
      </c>
    </row>
    <row r="26" spans="1:15" ht="15.75" thickBot="1" x14ac:dyDescent="0.3">
      <c r="L26" s="52" t="s">
        <v>166</v>
      </c>
      <c r="M26" s="53">
        <f>MAX(M2:M24)</f>
        <v>24</v>
      </c>
      <c r="N26" s="53">
        <f t="shared" ref="N26:O26" si="3">MAX(N2:N24)</f>
        <v>0.96</v>
      </c>
      <c r="O26" s="53">
        <f t="shared" si="3"/>
        <v>96</v>
      </c>
    </row>
    <row r="27" spans="1:15" x14ac:dyDescent="0.25">
      <c r="M27" s="61"/>
      <c r="N27" s="61"/>
      <c r="O27" s="61"/>
    </row>
    <row r="28" spans="1:15" x14ac:dyDescent="0.25">
      <c r="M28" s="61"/>
      <c r="N28" s="61"/>
      <c r="O28" s="61"/>
    </row>
    <row r="29" spans="1:15" x14ac:dyDescent="0.25">
      <c r="M29" s="61"/>
      <c r="N29" s="61"/>
      <c r="O29" s="61"/>
    </row>
    <row r="30" spans="1:15" x14ac:dyDescent="0.25">
      <c r="M30" s="61"/>
      <c r="N30" s="61"/>
      <c r="O30" s="61"/>
    </row>
    <row r="31" spans="1:15" x14ac:dyDescent="0.25">
      <c r="M31" s="61"/>
      <c r="N31" s="61"/>
      <c r="O31" s="61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>
    <oddHeader>&amp;L&amp;"-,Bold"&amp;12IE111 Computer Aided Engineering Drawing&amp;C&amp;"-,Bold"&amp;14Section 2 Lab&amp;R&amp;"-,Bold"&amp;14Fall 2011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zoomScale="80" zoomScaleNormal="80" workbookViewId="0">
      <selection activeCell="P21" sqref="P21"/>
    </sheetView>
  </sheetViews>
  <sheetFormatPr defaultRowHeight="15" x14ac:dyDescent="0.25"/>
  <cols>
    <col min="1" max="1" width="3" customWidth="1"/>
    <col min="2" max="2" width="12.85546875" style="3" bestFit="1" customWidth="1"/>
    <col min="3" max="3" width="13.7109375" style="3" bestFit="1" customWidth="1"/>
    <col min="4" max="4" width="9.140625" style="2"/>
  </cols>
  <sheetData>
    <row r="1" spans="1:15" ht="13.5" customHeight="1" thickBot="1" x14ac:dyDescent="0.3">
      <c r="A1" s="18"/>
      <c r="B1" s="19" t="s">
        <v>139</v>
      </c>
      <c r="C1" s="19" t="s">
        <v>140</v>
      </c>
      <c r="D1" s="19" t="s">
        <v>148</v>
      </c>
      <c r="E1" s="19" t="s">
        <v>149</v>
      </c>
      <c r="F1" s="19" t="s">
        <v>150</v>
      </c>
      <c r="G1" s="19" t="s">
        <v>151</v>
      </c>
      <c r="H1" s="19" t="s">
        <v>152</v>
      </c>
      <c r="I1" s="19" t="s">
        <v>153</v>
      </c>
      <c r="J1" s="19" t="s">
        <v>154</v>
      </c>
      <c r="K1" s="20" t="s">
        <v>155</v>
      </c>
      <c r="L1" s="20" t="s">
        <v>156</v>
      </c>
      <c r="M1" s="45" t="s">
        <v>157</v>
      </c>
      <c r="N1" s="34" t="s">
        <v>158</v>
      </c>
      <c r="O1" s="35" t="s">
        <v>159</v>
      </c>
    </row>
    <row r="2" spans="1:15" x14ac:dyDescent="0.25">
      <c r="A2" s="11">
        <v>1</v>
      </c>
      <c r="B2" s="12" t="s">
        <v>93</v>
      </c>
      <c r="C2" s="12" t="s">
        <v>94</v>
      </c>
      <c r="D2" s="13"/>
      <c r="E2" s="13"/>
      <c r="F2" s="13"/>
      <c r="G2" s="13"/>
      <c r="H2" s="13"/>
      <c r="I2" s="13"/>
      <c r="J2" s="13"/>
      <c r="K2" s="13"/>
      <c r="L2" s="26"/>
      <c r="M2" s="46">
        <f>SUM(D2:L2)</f>
        <v>0</v>
      </c>
      <c r="N2" s="10">
        <f>M2/M$27</f>
        <v>0</v>
      </c>
      <c r="O2" s="47">
        <f>N2*100</f>
        <v>0</v>
      </c>
    </row>
    <row r="3" spans="1:15" x14ac:dyDescent="0.25">
      <c r="A3" s="14">
        <v>2</v>
      </c>
      <c r="B3" s="7" t="s">
        <v>95</v>
      </c>
      <c r="C3" s="7" t="s">
        <v>96</v>
      </c>
      <c r="D3" s="6">
        <v>4</v>
      </c>
      <c r="E3" s="6">
        <v>1</v>
      </c>
      <c r="F3" s="6">
        <v>1</v>
      </c>
      <c r="G3" s="6">
        <v>3</v>
      </c>
      <c r="H3" s="6">
        <v>3</v>
      </c>
      <c r="I3" s="6">
        <v>2</v>
      </c>
      <c r="J3" s="6"/>
      <c r="K3" s="6">
        <v>3</v>
      </c>
      <c r="L3" s="24">
        <v>2</v>
      </c>
      <c r="M3" s="48">
        <f t="shared" ref="M3:M27" si="0">SUM(D3:L3)</f>
        <v>19</v>
      </c>
      <c r="N3" s="10">
        <f t="shared" ref="N3:N26" si="1">M3/M$27</f>
        <v>0.76</v>
      </c>
      <c r="O3" s="49">
        <f t="shared" ref="O3:O27" si="2">N3*100</f>
        <v>76</v>
      </c>
    </row>
    <row r="4" spans="1:15" ht="16.5" customHeight="1" x14ac:dyDescent="0.25">
      <c r="A4" s="14">
        <v>3</v>
      </c>
      <c r="B4" s="7" t="s">
        <v>50</v>
      </c>
      <c r="C4" s="7" t="s">
        <v>51</v>
      </c>
      <c r="D4" s="6"/>
      <c r="E4" s="6"/>
      <c r="F4" s="6"/>
      <c r="G4" s="6"/>
      <c r="H4" s="6"/>
      <c r="I4" s="6"/>
      <c r="J4" s="6"/>
      <c r="K4" s="6"/>
      <c r="L4" s="24"/>
      <c r="M4" s="48">
        <f t="shared" si="0"/>
        <v>0</v>
      </c>
      <c r="N4" s="10">
        <f t="shared" si="1"/>
        <v>0</v>
      </c>
      <c r="O4" s="49">
        <f t="shared" si="2"/>
        <v>0</v>
      </c>
    </row>
    <row r="5" spans="1:15" x14ac:dyDescent="0.25">
      <c r="A5" s="14">
        <v>4</v>
      </c>
      <c r="B5" s="7" t="s">
        <v>56</v>
      </c>
      <c r="C5" s="7" t="s">
        <v>57</v>
      </c>
      <c r="D5" s="6">
        <v>4</v>
      </c>
      <c r="E5" s="6">
        <v>1</v>
      </c>
      <c r="F5" s="6">
        <v>1</v>
      </c>
      <c r="G5" s="6">
        <v>1</v>
      </c>
      <c r="H5" s="6">
        <v>2</v>
      </c>
      <c r="I5" s="6">
        <v>2</v>
      </c>
      <c r="J5" s="6">
        <v>3</v>
      </c>
      <c r="K5" s="6">
        <v>3</v>
      </c>
      <c r="L5" s="24">
        <v>2</v>
      </c>
      <c r="M5" s="48">
        <f t="shared" si="0"/>
        <v>19</v>
      </c>
      <c r="N5" s="10">
        <f t="shared" si="1"/>
        <v>0.76</v>
      </c>
      <c r="O5" s="49">
        <f t="shared" si="2"/>
        <v>76</v>
      </c>
    </row>
    <row r="6" spans="1:15" ht="15.75" customHeight="1" x14ac:dyDescent="0.25">
      <c r="A6" s="14">
        <v>5</v>
      </c>
      <c r="B6" s="7" t="s">
        <v>144</v>
      </c>
      <c r="C6" s="7" t="s">
        <v>145</v>
      </c>
      <c r="D6" s="6">
        <v>2</v>
      </c>
      <c r="E6" s="6">
        <v>1</v>
      </c>
      <c r="F6" s="6"/>
      <c r="G6" s="6">
        <v>3</v>
      </c>
      <c r="H6" s="6">
        <v>3</v>
      </c>
      <c r="I6" s="6">
        <v>2</v>
      </c>
      <c r="J6" s="6"/>
      <c r="K6" s="6">
        <v>3</v>
      </c>
      <c r="L6" s="24">
        <v>3</v>
      </c>
      <c r="M6" s="48">
        <f t="shared" si="0"/>
        <v>17</v>
      </c>
      <c r="N6" s="10">
        <f t="shared" si="1"/>
        <v>0.68</v>
      </c>
      <c r="O6" s="49">
        <f t="shared" si="2"/>
        <v>68</v>
      </c>
    </row>
    <row r="7" spans="1:15" ht="16.5" customHeight="1" x14ac:dyDescent="0.25">
      <c r="A7" s="14">
        <v>6</v>
      </c>
      <c r="B7" s="7" t="s">
        <v>19</v>
      </c>
      <c r="C7" s="7" t="s">
        <v>146</v>
      </c>
      <c r="D7" s="6">
        <v>2</v>
      </c>
      <c r="E7" s="6"/>
      <c r="F7" s="6"/>
      <c r="G7" s="6">
        <v>3</v>
      </c>
      <c r="H7" s="6">
        <v>3</v>
      </c>
      <c r="I7" s="6">
        <v>2</v>
      </c>
      <c r="J7" s="6">
        <v>3</v>
      </c>
      <c r="K7" s="6">
        <v>3</v>
      </c>
      <c r="L7" s="24">
        <v>3</v>
      </c>
      <c r="M7" s="48">
        <f t="shared" si="0"/>
        <v>19</v>
      </c>
      <c r="N7" s="10">
        <f t="shared" si="1"/>
        <v>0.76</v>
      </c>
      <c r="O7" s="49">
        <f t="shared" si="2"/>
        <v>76</v>
      </c>
    </row>
    <row r="8" spans="1:15" x14ac:dyDescent="0.25">
      <c r="A8" s="14">
        <v>7</v>
      </c>
      <c r="B8" s="7" t="s">
        <v>101</v>
      </c>
      <c r="C8" s="7" t="s">
        <v>102</v>
      </c>
      <c r="D8" s="6">
        <v>4</v>
      </c>
      <c r="E8" s="6"/>
      <c r="F8" s="6"/>
      <c r="G8" s="6"/>
      <c r="H8" s="6"/>
      <c r="I8" s="6"/>
      <c r="J8" s="6"/>
      <c r="K8" s="6"/>
      <c r="L8" s="24"/>
      <c r="M8" s="48">
        <f t="shared" si="0"/>
        <v>4</v>
      </c>
      <c r="N8" s="10">
        <f t="shared" si="1"/>
        <v>0.16</v>
      </c>
      <c r="O8" s="49">
        <f t="shared" si="2"/>
        <v>16</v>
      </c>
    </row>
    <row r="9" spans="1:15" ht="16.5" customHeight="1" x14ac:dyDescent="0.25">
      <c r="A9" s="14">
        <v>8</v>
      </c>
      <c r="B9" s="7" t="s">
        <v>97</v>
      </c>
      <c r="C9" s="7" t="s">
        <v>103</v>
      </c>
      <c r="D9" s="6">
        <v>4</v>
      </c>
      <c r="E9" s="6">
        <v>1</v>
      </c>
      <c r="F9" s="6"/>
      <c r="G9" s="6"/>
      <c r="H9" s="6">
        <v>2</v>
      </c>
      <c r="I9" s="6">
        <v>1</v>
      </c>
      <c r="J9" s="6">
        <v>1</v>
      </c>
      <c r="K9" s="6">
        <v>3</v>
      </c>
      <c r="L9" s="24">
        <v>1</v>
      </c>
      <c r="M9" s="48">
        <f t="shared" si="0"/>
        <v>13</v>
      </c>
      <c r="N9" s="10">
        <f t="shared" si="1"/>
        <v>0.52</v>
      </c>
      <c r="O9" s="49">
        <f t="shared" si="2"/>
        <v>52</v>
      </c>
    </row>
    <row r="10" spans="1:15" x14ac:dyDescent="0.25">
      <c r="A10" s="14">
        <v>9</v>
      </c>
      <c r="B10" s="7" t="s">
        <v>104</v>
      </c>
      <c r="C10" s="7" t="s">
        <v>105</v>
      </c>
      <c r="D10" s="6">
        <v>4</v>
      </c>
      <c r="E10" s="6">
        <v>1</v>
      </c>
      <c r="F10" s="6">
        <v>1</v>
      </c>
      <c r="G10" s="6">
        <v>3</v>
      </c>
      <c r="H10" s="6">
        <v>3</v>
      </c>
      <c r="I10" s="6">
        <v>2</v>
      </c>
      <c r="J10" s="6">
        <v>3</v>
      </c>
      <c r="K10" s="6">
        <v>3</v>
      </c>
      <c r="L10" s="24">
        <v>2</v>
      </c>
      <c r="M10" s="48">
        <f t="shared" si="0"/>
        <v>22</v>
      </c>
      <c r="N10" s="10">
        <f t="shared" si="1"/>
        <v>0.88</v>
      </c>
      <c r="O10" s="49">
        <f t="shared" si="2"/>
        <v>88</v>
      </c>
    </row>
    <row r="11" spans="1:15" x14ac:dyDescent="0.25">
      <c r="A11" s="14">
        <v>10</v>
      </c>
      <c r="B11" s="7" t="s">
        <v>106</v>
      </c>
      <c r="C11" s="7" t="s">
        <v>107</v>
      </c>
      <c r="D11" s="6">
        <v>4</v>
      </c>
      <c r="E11" s="6">
        <v>1</v>
      </c>
      <c r="F11" s="6">
        <v>1</v>
      </c>
      <c r="G11" s="6"/>
      <c r="H11" s="6">
        <v>3</v>
      </c>
      <c r="I11" s="6"/>
      <c r="J11" s="6">
        <v>1</v>
      </c>
      <c r="K11" s="6">
        <v>3</v>
      </c>
      <c r="L11" s="24">
        <v>3</v>
      </c>
      <c r="M11" s="48">
        <f t="shared" si="0"/>
        <v>16</v>
      </c>
      <c r="N11" s="10">
        <f t="shared" si="1"/>
        <v>0.64</v>
      </c>
      <c r="O11" s="49">
        <f t="shared" si="2"/>
        <v>64</v>
      </c>
    </row>
    <row r="12" spans="1:15" x14ac:dyDescent="0.25">
      <c r="A12" s="14">
        <v>11</v>
      </c>
      <c r="B12" s="7" t="s">
        <v>108</v>
      </c>
      <c r="C12" s="7" t="s">
        <v>109</v>
      </c>
      <c r="D12" s="6">
        <v>4</v>
      </c>
      <c r="E12" s="6">
        <v>1</v>
      </c>
      <c r="F12" s="6">
        <v>1</v>
      </c>
      <c r="G12" s="6"/>
      <c r="H12" s="6">
        <v>3</v>
      </c>
      <c r="I12" s="6">
        <v>1</v>
      </c>
      <c r="J12" s="6">
        <v>2</v>
      </c>
      <c r="K12" s="6"/>
      <c r="L12" s="24">
        <v>3</v>
      </c>
      <c r="M12" s="48">
        <f t="shared" si="0"/>
        <v>15</v>
      </c>
      <c r="N12" s="10">
        <f t="shared" si="1"/>
        <v>0.6</v>
      </c>
      <c r="O12" s="49">
        <f t="shared" si="2"/>
        <v>60</v>
      </c>
    </row>
    <row r="13" spans="1:15" ht="15.75" customHeight="1" x14ac:dyDescent="0.25">
      <c r="A13" s="14">
        <v>12</v>
      </c>
      <c r="B13" s="7" t="s">
        <v>112</v>
      </c>
      <c r="C13" s="7" t="s">
        <v>113</v>
      </c>
      <c r="D13" s="6"/>
      <c r="E13" s="6"/>
      <c r="F13" s="6"/>
      <c r="G13" s="6"/>
      <c r="H13" s="6"/>
      <c r="I13" s="6"/>
      <c r="J13" s="6"/>
      <c r="K13" s="6"/>
      <c r="L13" s="24"/>
      <c r="M13" s="48">
        <f t="shared" si="0"/>
        <v>0</v>
      </c>
      <c r="N13" s="10">
        <f t="shared" si="1"/>
        <v>0</v>
      </c>
      <c r="O13" s="49">
        <f t="shared" si="2"/>
        <v>0</v>
      </c>
    </row>
    <row r="14" spans="1:15" x14ac:dyDescent="0.25">
      <c r="A14" s="14">
        <v>13</v>
      </c>
      <c r="B14" s="7" t="s">
        <v>114</v>
      </c>
      <c r="C14" s="7" t="s">
        <v>115</v>
      </c>
      <c r="D14" s="6">
        <v>4</v>
      </c>
      <c r="E14" s="6">
        <v>1</v>
      </c>
      <c r="F14" s="6">
        <v>1</v>
      </c>
      <c r="G14" s="6">
        <v>3</v>
      </c>
      <c r="H14" s="6">
        <v>3</v>
      </c>
      <c r="I14" s="6">
        <v>2</v>
      </c>
      <c r="J14" s="6">
        <v>3</v>
      </c>
      <c r="K14" s="6">
        <v>3</v>
      </c>
      <c r="L14" s="24">
        <v>1</v>
      </c>
      <c r="M14" s="48">
        <f t="shared" si="0"/>
        <v>21</v>
      </c>
      <c r="N14" s="10">
        <f t="shared" si="1"/>
        <v>0.84</v>
      </c>
      <c r="O14" s="49">
        <f t="shared" si="2"/>
        <v>84</v>
      </c>
    </row>
    <row r="15" spans="1:15" x14ac:dyDescent="0.25">
      <c r="A15" s="14">
        <v>14</v>
      </c>
      <c r="B15" s="7" t="s">
        <v>116</v>
      </c>
      <c r="C15" s="7" t="s">
        <v>117</v>
      </c>
      <c r="D15" s="6">
        <v>4</v>
      </c>
      <c r="E15" s="6"/>
      <c r="F15" s="6">
        <v>1</v>
      </c>
      <c r="G15" s="6">
        <v>3</v>
      </c>
      <c r="H15" s="6">
        <v>3</v>
      </c>
      <c r="I15" s="6">
        <v>1</v>
      </c>
      <c r="J15" s="6">
        <v>1</v>
      </c>
      <c r="K15" s="6">
        <v>2</v>
      </c>
      <c r="L15" s="24">
        <v>3</v>
      </c>
      <c r="M15" s="48">
        <f t="shared" si="0"/>
        <v>18</v>
      </c>
      <c r="N15" s="10">
        <f t="shared" si="1"/>
        <v>0.72</v>
      </c>
      <c r="O15" s="49">
        <f t="shared" si="2"/>
        <v>72</v>
      </c>
    </row>
    <row r="16" spans="1:15" x14ac:dyDescent="0.25">
      <c r="A16" s="14">
        <v>15</v>
      </c>
      <c r="B16" s="7" t="s">
        <v>141</v>
      </c>
      <c r="C16" s="7" t="s">
        <v>142</v>
      </c>
      <c r="D16" s="6">
        <v>4</v>
      </c>
      <c r="E16" s="6">
        <v>1</v>
      </c>
      <c r="F16" s="6">
        <v>1</v>
      </c>
      <c r="G16" s="6"/>
      <c r="H16" s="6"/>
      <c r="I16" s="6">
        <v>1</v>
      </c>
      <c r="J16" s="6">
        <v>1</v>
      </c>
      <c r="K16" s="6"/>
      <c r="L16" s="24">
        <v>1</v>
      </c>
      <c r="M16" s="48">
        <f t="shared" si="0"/>
        <v>9</v>
      </c>
      <c r="N16" s="10">
        <f t="shared" si="1"/>
        <v>0.36</v>
      </c>
      <c r="O16" s="49">
        <f t="shared" si="2"/>
        <v>36</v>
      </c>
    </row>
    <row r="17" spans="1:15" x14ac:dyDescent="0.25">
      <c r="A17" s="14">
        <v>16</v>
      </c>
      <c r="B17" s="7" t="s">
        <v>118</v>
      </c>
      <c r="C17" s="7" t="s">
        <v>119</v>
      </c>
      <c r="D17" s="6"/>
      <c r="E17" s="6"/>
      <c r="F17" s="6">
        <v>1</v>
      </c>
      <c r="G17" s="6"/>
      <c r="H17" s="6"/>
      <c r="I17" s="6">
        <v>2</v>
      </c>
      <c r="J17" s="6">
        <v>1</v>
      </c>
      <c r="K17" s="6"/>
      <c r="L17" s="24">
        <v>1</v>
      </c>
      <c r="M17" s="48">
        <f t="shared" si="0"/>
        <v>5</v>
      </c>
      <c r="N17" s="10">
        <f t="shared" si="1"/>
        <v>0.2</v>
      </c>
      <c r="O17" s="49">
        <f t="shared" si="2"/>
        <v>20</v>
      </c>
    </row>
    <row r="18" spans="1:15" x14ac:dyDescent="0.25">
      <c r="A18" s="14">
        <v>17</v>
      </c>
      <c r="B18" s="7" t="s">
        <v>74</v>
      </c>
      <c r="C18" s="7" t="s">
        <v>75</v>
      </c>
      <c r="D18" s="6">
        <v>4</v>
      </c>
      <c r="E18" s="6">
        <v>1</v>
      </c>
      <c r="F18" s="6"/>
      <c r="G18" s="6">
        <v>2</v>
      </c>
      <c r="H18" s="6"/>
      <c r="I18" s="6">
        <v>1</v>
      </c>
      <c r="J18" s="6"/>
      <c r="K18" s="6">
        <v>1</v>
      </c>
      <c r="L18" s="24"/>
      <c r="M18" s="48">
        <f t="shared" si="0"/>
        <v>9</v>
      </c>
      <c r="N18" s="10">
        <f t="shared" si="1"/>
        <v>0.36</v>
      </c>
      <c r="O18" s="49">
        <f t="shared" si="2"/>
        <v>36</v>
      </c>
    </row>
    <row r="19" spans="1:15" x14ac:dyDescent="0.25">
      <c r="A19" s="14">
        <v>18</v>
      </c>
      <c r="B19" s="7" t="s">
        <v>120</v>
      </c>
      <c r="C19" s="7" t="s">
        <v>121</v>
      </c>
      <c r="D19" s="6">
        <v>4</v>
      </c>
      <c r="E19" s="6">
        <v>1</v>
      </c>
      <c r="F19" s="6"/>
      <c r="G19" s="6"/>
      <c r="H19" s="6">
        <v>2</v>
      </c>
      <c r="I19" s="6">
        <v>2</v>
      </c>
      <c r="J19" s="6">
        <v>1</v>
      </c>
      <c r="K19" s="6">
        <v>3</v>
      </c>
      <c r="L19" s="24">
        <v>1</v>
      </c>
      <c r="M19" s="48">
        <f t="shared" si="0"/>
        <v>14</v>
      </c>
      <c r="N19" s="10">
        <f t="shared" si="1"/>
        <v>0.56000000000000005</v>
      </c>
      <c r="O19" s="49">
        <f t="shared" si="2"/>
        <v>56.000000000000007</v>
      </c>
    </row>
    <row r="20" spans="1:15" x14ac:dyDescent="0.25">
      <c r="A20" s="14">
        <v>19</v>
      </c>
      <c r="B20" s="7" t="s">
        <v>123</v>
      </c>
      <c r="C20" s="7" t="s">
        <v>124</v>
      </c>
      <c r="D20" s="6"/>
      <c r="E20" s="6"/>
      <c r="F20" s="6"/>
      <c r="G20" s="6">
        <v>1</v>
      </c>
      <c r="H20" s="6">
        <v>3</v>
      </c>
      <c r="I20" s="6">
        <v>2</v>
      </c>
      <c r="J20" s="6">
        <v>2</v>
      </c>
      <c r="K20" s="6">
        <v>2</v>
      </c>
      <c r="L20" s="24"/>
      <c r="M20" s="48">
        <f t="shared" si="0"/>
        <v>10</v>
      </c>
      <c r="N20" s="10">
        <f t="shared" si="1"/>
        <v>0.4</v>
      </c>
      <c r="O20" s="49">
        <f t="shared" si="2"/>
        <v>40</v>
      </c>
    </row>
    <row r="21" spans="1:15" x14ac:dyDescent="0.25">
      <c r="A21" s="14">
        <v>20</v>
      </c>
      <c r="B21" s="7" t="s">
        <v>127</v>
      </c>
      <c r="C21" s="7" t="s">
        <v>128</v>
      </c>
      <c r="D21" s="6">
        <v>3</v>
      </c>
      <c r="E21" s="6"/>
      <c r="F21" s="6"/>
      <c r="G21" s="6"/>
      <c r="H21" s="6"/>
      <c r="I21" s="6">
        <v>1</v>
      </c>
      <c r="J21" s="6"/>
      <c r="K21" s="6"/>
      <c r="L21" s="24"/>
      <c r="M21" s="48">
        <f t="shared" si="0"/>
        <v>4</v>
      </c>
      <c r="N21" s="10">
        <f t="shared" si="1"/>
        <v>0.16</v>
      </c>
      <c r="O21" s="49">
        <f t="shared" si="2"/>
        <v>16</v>
      </c>
    </row>
    <row r="22" spans="1:15" ht="14.25" customHeight="1" x14ac:dyDescent="0.25">
      <c r="A22" s="14">
        <v>21</v>
      </c>
      <c r="B22" s="7" t="s">
        <v>131</v>
      </c>
      <c r="C22" s="7" t="s">
        <v>132</v>
      </c>
      <c r="D22" s="6">
        <v>4</v>
      </c>
      <c r="E22" s="6">
        <v>1</v>
      </c>
      <c r="F22" s="6">
        <v>1</v>
      </c>
      <c r="G22" s="6">
        <v>3</v>
      </c>
      <c r="H22" s="6">
        <v>3</v>
      </c>
      <c r="I22" s="6">
        <v>1</v>
      </c>
      <c r="J22" s="6">
        <v>3</v>
      </c>
      <c r="K22" s="6">
        <v>3</v>
      </c>
      <c r="L22" s="24">
        <v>3</v>
      </c>
      <c r="M22" s="48">
        <f t="shared" si="0"/>
        <v>22</v>
      </c>
      <c r="N22" s="10">
        <f t="shared" si="1"/>
        <v>0.88</v>
      </c>
      <c r="O22" s="49">
        <f t="shared" si="2"/>
        <v>88</v>
      </c>
    </row>
    <row r="23" spans="1:15" ht="14.25" customHeight="1" x14ac:dyDescent="0.25">
      <c r="A23" s="14">
        <v>22</v>
      </c>
      <c r="B23" s="7" t="s">
        <v>86</v>
      </c>
      <c r="C23" s="7" t="s">
        <v>87</v>
      </c>
      <c r="D23" s="6"/>
      <c r="E23" s="6"/>
      <c r="F23" s="6"/>
      <c r="G23" s="6">
        <v>2</v>
      </c>
      <c r="H23" s="6"/>
      <c r="I23" s="6">
        <v>1</v>
      </c>
      <c r="J23" s="6">
        <v>1</v>
      </c>
      <c r="K23" s="6">
        <v>1</v>
      </c>
      <c r="L23" s="24">
        <v>1</v>
      </c>
      <c r="M23" s="48">
        <f t="shared" si="0"/>
        <v>6</v>
      </c>
      <c r="N23" s="10">
        <f t="shared" si="1"/>
        <v>0.24</v>
      </c>
      <c r="O23" s="49">
        <f t="shared" si="2"/>
        <v>24</v>
      </c>
    </row>
    <row r="24" spans="1:15" ht="14.25" customHeight="1" x14ac:dyDescent="0.25">
      <c r="A24" s="14">
        <v>23</v>
      </c>
      <c r="B24" s="7" t="s">
        <v>133</v>
      </c>
      <c r="C24" s="7" t="s">
        <v>134</v>
      </c>
      <c r="D24" s="6">
        <v>4</v>
      </c>
      <c r="E24" s="6">
        <v>1</v>
      </c>
      <c r="F24" s="6">
        <v>1</v>
      </c>
      <c r="G24" s="6">
        <v>2</v>
      </c>
      <c r="H24" s="6">
        <v>3</v>
      </c>
      <c r="I24" s="6"/>
      <c r="J24" s="6">
        <v>2</v>
      </c>
      <c r="K24" s="6">
        <v>3</v>
      </c>
      <c r="L24" s="24">
        <v>3</v>
      </c>
      <c r="M24" s="48">
        <f t="shared" si="0"/>
        <v>19</v>
      </c>
      <c r="N24" s="10">
        <f t="shared" si="1"/>
        <v>0.76</v>
      </c>
      <c r="O24" s="49">
        <f t="shared" si="2"/>
        <v>76</v>
      </c>
    </row>
    <row r="25" spans="1:15" x14ac:dyDescent="0.25">
      <c r="A25" s="14">
        <v>24</v>
      </c>
      <c r="B25" s="7" t="s">
        <v>135</v>
      </c>
      <c r="C25" s="7" t="s">
        <v>136</v>
      </c>
      <c r="D25" s="6">
        <v>4</v>
      </c>
      <c r="E25" s="6">
        <v>1</v>
      </c>
      <c r="F25" s="6">
        <v>1</v>
      </c>
      <c r="G25" s="6">
        <v>3</v>
      </c>
      <c r="H25" s="6">
        <v>3</v>
      </c>
      <c r="I25" s="6">
        <v>3</v>
      </c>
      <c r="J25" s="6">
        <v>3</v>
      </c>
      <c r="K25" s="6">
        <v>2</v>
      </c>
      <c r="L25" s="24">
        <v>3</v>
      </c>
      <c r="M25" s="48">
        <f t="shared" si="0"/>
        <v>23</v>
      </c>
      <c r="N25" s="10">
        <f t="shared" si="1"/>
        <v>0.92</v>
      </c>
      <c r="O25" s="49">
        <f t="shared" si="2"/>
        <v>92</v>
      </c>
    </row>
    <row r="26" spans="1:15" ht="15.75" thickBot="1" x14ac:dyDescent="0.3">
      <c r="A26" s="15">
        <v>25</v>
      </c>
      <c r="B26" s="16" t="s">
        <v>137</v>
      </c>
      <c r="C26" s="16" t="s">
        <v>138</v>
      </c>
      <c r="D26" s="17"/>
      <c r="E26" s="17"/>
      <c r="F26" s="17"/>
      <c r="G26" s="17"/>
      <c r="H26" s="17"/>
      <c r="I26" s="17"/>
      <c r="J26" s="17"/>
      <c r="K26" s="17"/>
      <c r="L26" s="25"/>
      <c r="M26" s="48">
        <f t="shared" si="0"/>
        <v>0</v>
      </c>
      <c r="N26" s="10">
        <f t="shared" si="1"/>
        <v>0</v>
      </c>
      <c r="O26" s="49">
        <f t="shared" si="2"/>
        <v>0</v>
      </c>
    </row>
    <row r="27" spans="1:15" ht="15.75" thickBot="1" x14ac:dyDescent="0.3">
      <c r="C27" s="9" t="s">
        <v>147</v>
      </c>
      <c r="D27" s="57">
        <v>4</v>
      </c>
      <c r="E27" s="57">
        <v>1</v>
      </c>
      <c r="F27" s="57">
        <v>1</v>
      </c>
      <c r="G27" s="57">
        <v>4</v>
      </c>
      <c r="H27" s="57">
        <v>3</v>
      </c>
      <c r="I27" s="57">
        <v>3</v>
      </c>
      <c r="J27" s="57">
        <v>3</v>
      </c>
      <c r="K27" s="57">
        <v>2</v>
      </c>
      <c r="L27" s="58">
        <v>4</v>
      </c>
      <c r="M27" s="59">
        <f t="shared" si="0"/>
        <v>25</v>
      </c>
      <c r="N27" s="57">
        <f>M27/M$27</f>
        <v>1</v>
      </c>
      <c r="O27" s="60">
        <f t="shared" si="2"/>
        <v>100</v>
      </c>
    </row>
    <row r="28" spans="1:15" ht="15.75" thickBot="1" x14ac:dyDescent="0.3">
      <c r="C28" s="4"/>
      <c r="D28"/>
      <c r="L28" s="52" t="s">
        <v>166</v>
      </c>
      <c r="M28" s="53">
        <f>MAX(M4:M26)</f>
        <v>23</v>
      </c>
      <c r="N28" s="53">
        <f>MAX(N4:N26)</f>
        <v>0.92</v>
      </c>
      <c r="O28" s="53">
        <f t="shared" ref="O28" si="3">MAX(O4:O26)</f>
        <v>92</v>
      </c>
    </row>
    <row r="29" spans="1:15" x14ac:dyDescent="0.25">
      <c r="C29" s="4"/>
      <c r="D29" s="5"/>
    </row>
    <row r="30" spans="1:15" x14ac:dyDescent="0.25">
      <c r="C30" s="4"/>
      <c r="D30" s="5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&amp;L&amp;"-,Bold"IE111 Computer Aided Engineering Drawing&amp;C&amp;"-,Bold"&amp;14Section 3 Lab&amp;R&amp;"-,Bold"Fall 2011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Section 1</vt:lpstr>
      <vt:lpstr>Section 2</vt:lpstr>
      <vt:lpstr>Section 3</vt:lpstr>
      <vt:lpstr>'Section 1'!Print_Area</vt:lpstr>
      <vt:lpstr>'Section 2'!Print_Area</vt:lpstr>
      <vt:lpstr>'Section 3'!Print_Area</vt:lpstr>
      <vt:lpstr>'Section 1'!Print_Titles</vt:lpstr>
      <vt:lpstr>'Section 2'!Print_Titles</vt:lpstr>
      <vt:lpstr>'Section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Turgut Akyürek</dc:creator>
  <cp:lastModifiedBy>Turgut AKYÜREK</cp:lastModifiedBy>
  <cp:lastPrinted>2011-11-11T08:04:44Z</cp:lastPrinted>
  <dcterms:created xsi:type="dcterms:W3CDTF">2011-09-25T08:41:17Z</dcterms:created>
  <dcterms:modified xsi:type="dcterms:W3CDTF">2012-01-13T07:46:15Z</dcterms:modified>
</cp:coreProperties>
</file>